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gsa\OneDrive\★北本市\01 北本市の財政状況関係\H30分析資料\"/>
    </mc:Choice>
  </mc:AlternateContent>
  <xr:revisionPtr revIDLastSave="52" documentId="13_ncr:1_{CBA931C5-6C67-4E18-BA11-77A3B0B9FBB9}" xr6:coauthVersionLast="45" xr6:coauthVersionMax="45" xr10:uidLastSave="{037FCA98-6546-4CEA-8928-6C49CB78A18A}"/>
  <bookViews>
    <workbookView xWindow="-120" yWindow="-120" windowWidth="20730" windowHeight="11160" xr2:uid="{00000000-000D-0000-FFFF-FFFF00000000}"/>
  </bookViews>
  <sheets>
    <sheet name="H30" sheetId="6" r:id="rId1"/>
    <sheet name="H29" sheetId="5" r:id="rId2"/>
    <sheet name="H28" sheetId="4" r:id="rId3"/>
    <sheet name="H27" sheetId="1" r:id="rId4"/>
    <sheet name="H26" sheetId="2" r:id="rId5"/>
    <sheet name="H25" sheetId="3" r:id="rId6"/>
  </sheets>
  <definedNames>
    <definedName name="_xlnm.Print_Area" localSheetId="5">'H25'!$A$1:$Z$68</definedName>
    <definedName name="_xlnm.Print_Area" localSheetId="4">'H26'!$A$1:$Z$68</definedName>
    <definedName name="_xlnm.Print_Area" localSheetId="3">'H27'!$A$1:$Z$68</definedName>
    <definedName name="_xlnm.Print_Area" localSheetId="2">'H28'!$A$1:$Z$68</definedName>
    <definedName name="_xlnm.Print_Area" localSheetId="1">'H29'!$A$1:$Z$68</definedName>
    <definedName name="_xlnm.Print_Area" localSheetId="0">'H30'!$A$1:$Z$68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8" i="6" l="1"/>
  <c r="Q68" i="6"/>
  <c r="H68" i="6"/>
  <c r="X68" i="6" s="1"/>
  <c r="F68" i="6"/>
  <c r="E68" i="6"/>
  <c r="S68" i="6" s="1"/>
  <c r="D68" i="6"/>
  <c r="X67" i="6"/>
  <c r="U67" i="6"/>
  <c r="S67" i="6"/>
  <c r="Q67" i="6"/>
  <c r="M67" i="6"/>
  <c r="K67" i="6"/>
  <c r="I67" i="6"/>
  <c r="G67" i="6"/>
  <c r="W67" i="6" s="1"/>
  <c r="X66" i="6"/>
  <c r="U66" i="6"/>
  <c r="S66" i="6"/>
  <c r="Q66" i="6"/>
  <c r="M66" i="6"/>
  <c r="K66" i="6"/>
  <c r="I66" i="6"/>
  <c r="G66" i="6"/>
  <c r="O66" i="6" s="1"/>
  <c r="X65" i="6"/>
  <c r="U65" i="6"/>
  <c r="S65" i="6"/>
  <c r="Q65" i="6"/>
  <c r="M65" i="6"/>
  <c r="K65" i="6"/>
  <c r="I65" i="6"/>
  <c r="G65" i="6"/>
  <c r="O65" i="6" s="1"/>
  <c r="X64" i="6"/>
  <c r="U64" i="6"/>
  <c r="S64" i="6"/>
  <c r="Q64" i="6"/>
  <c r="M64" i="6"/>
  <c r="K64" i="6"/>
  <c r="I64" i="6"/>
  <c r="G64" i="6"/>
  <c r="W64" i="6" s="1"/>
  <c r="X63" i="6"/>
  <c r="U63" i="6"/>
  <c r="S63" i="6"/>
  <c r="Q63" i="6"/>
  <c r="M63" i="6"/>
  <c r="K63" i="6"/>
  <c r="I63" i="6"/>
  <c r="G63" i="6"/>
  <c r="O63" i="6" s="1"/>
  <c r="X62" i="6"/>
  <c r="U62" i="6"/>
  <c r="S62" i="6"/>
  <c r="Q62" i="6"/>
  <c r="M62" i="6"/>
  <c r="K62" i="6"/>
  <c r="I62" i="6"/>
  <c r="G62" i="6"/>
  <c r="W62" i="6" s="1"/>
  <c r="X61" i="6"/>
  <c r="U61" i="6"/>
  <c r="S61" i="6"/>
  <c r="Q61" i="6"/>
  <c r="M61" i="6"/>
  <c r="K61" i="6"/>
  <c r="I61" i="6"/>
  <c r="G61" i="6"/>
  <c r="O61" i="6" s="1"/>
  <c r="X60" i="6"/>
  <c r="W60" i="6"/>
  <c r="U60" i="6"/>
  <c r="S60" i="6"/>
  <c r="Q60" i="6"/>
  <c r="M60" i="6"/>
  <c r="K60" i="6"/>
  <c r="I60" i="6"/>
  <c r="G60" i="6"/>
  <c r="O60" i="6" s="1"/>
  <c r="X59" i="6"/>
  <c r="U59" i="6"/>
  <c r="S59" i="6"/>
  <c r="Q59" i="6"/>
  <c r="M59" i="6"/>
  <c r="K59" i="6"/>
  <c r="I59" i="6"/>
  <c r="G59" i="6"/>
  <c r="W59" i="6" s="1"/>
  <c r="X58" i="6"/>
  <c r="U58" i="6"/>
  <c r="S58" i="6"/>
  <c r="Q58" i="6"/>
  <c r="M58" i="6"/>
  <c r="K58" i="6"/>
  <c r="I58" i="6"/>
  <c r="G58" i="6"/>
  <c r="O58" i="6" s="1"/>
  <c r="X57" i="6"/>
  <c r="U57" i="6"/>
  <c r="S57" i="6"/>
  <c r="Q57" i="6"/>
  <c r="M57" i="6"/>
  <c r="K57" i="6"/>
  <c r="I57" i="6"/>
  <c r="G57" i="6"/>
  <c r="O57" i="6" s="1"/>
  <c r="X56" i="6"/>
  <c r="U56" i="6"/>
  <c r="S56" i="6"/>
  <c r="Q56" i="6"/>
  <c r="M56" i="6"/>
  <c r="K56" i="6"/>
  <c r="I56" i="6"/>
  <c r="G56" i="6"/>
  <c r="W56" i="6" s="1"/>
  <c r="X55" i="6"/>
  <c r="U55" i="6"/>
  <c r="S55" i="6"/>
  <c r="Q55" i="6"/>
  <c r="M55" i="6"/>
  <c r="K55" i="6"/>
  <c r="I55" i="6"/>
  <c r="G55" i="6"/>
  <c r="O55" i="6" s="1"/>
  <c r="X54" i="6"/>
  <c r="U54" i="6"/>
  <c r="S54" i="6"/>
  <c r="Q54" i="6"/>
  <c r="M54" i="6"/>
  <c r="K54" i="6"/>
  <c r="I54" i="6"/>
  <c r="G54" i="6"/>
  <c r="W54" i="6" s="1"/>
  <c r="X53" i="6"/>
  <c r="U53" i="6"/>
  <c r="S53" i="6"/>
  <c r="Q53" i="6"/>
  <c r="M53" i="6"/>
  <c r="K53" i="6"/>
  <c r="I53" i="6"/>
  <c r="G53" i="6"/>
  <c r="O53" i="6" s="1"/>
  <c r="X52" i="6"/>
  <c r="U52" i="6"/>
  <c r="S52" i="6"/>
  <c r="Q52" i="6"/>
  <c r="M52" i="6"/>
  <c r="K52" i="6"/>
  <c r="I52" i="6"/>
  <c r="G52" i="6"/>
  <c r="O52" i="6" s="1"/>
  <c r="X51" i="6"/>
  <c r="U51" i="6"/>
  <c r="S51" i="6"/>
  <c r="Q51" i="6"/>
  <c r="M51" i="6"/>
  <c r="K51" i="6"/>
  <c r="I51" i="6"/>
  <c r="G51" i="6"/>
  <c r="W51" i="6" s="1"/>
  <c r="X50" i="6"/>
  <c r="U50" i="6"/>
  <c r="S50" i="6"/>
  <c r="Q50" i="6"/>
  <c r="M50" i="6"/>
  <c r="K50" i="6"/>
  <c r="I50" i="6"/>
  <c r="G50" i="6"/>
  <c r="X49" i="6"/>
  <c r="U49" i="6"/>
  <c r="S49" i="6"/>
  <c r="Q49" i="6"/>
  <c r="M49" i="6"/>
  <c r="K49" i="6"/>
  <c r="I49" i="6"/>
  <c r="G49" i="6"/>
  <c r="O49" i="6" s="1"/>
  <c r="X48" i="6"/>
  <c r="U48" i="6"/>
  <c r="S48" i="6"/>
  <c r="Q48" i="6"/>
  <c r="M48" i="6"/>
  <c r="K48" i="6"/>
  <c r="I48" i="6"/>
  <c r="G48" i="6"/>
  <c r="W48" i="6" s="1"/>
  <c r="X47" i="6"/>
  <c r="U47" i="6"/>
  <c r="S47" i="6"/>
  <c r="Q47" i="6"/>
  <c r="M47" i="6"/>
  <c r="K47" i="6"/>
  <c r="I47" i="6"/>
  <c r="G47" i="6"/>
  <c r="O47" i="6" s="1"/>
  <c r="X46" i="6"/>
  <c r="U46" i="6"/>
  <c r="S46" i="6"/>
  <c r="Q46" i="6"/>
  <c r="M46" i="6"/>
  <c r="K46" i="6"/>
  <c r="I46" i="6"/>
  <c r="G46" i="6"/>
  <c r="W46" i="6" s="1"/>
  <c r="X45" i="6"/>
  <c r="U45" i="6"/>
  <c r="S45" i="6"/>
  <c r="Q45" i="6"/>
  <c r="M45" i="6"/>
  <c r="K45" i="6"/>
  <c r="I45" i="6"/>
  <c r="G45" i="6"/>
  <c r="O45" i="6" s="1"/>
  <c r="X44" i="6"/>
  <c r="U44" i="6"/>
  <c r="S44" i="6"/>
  <c r="Q44" i="6"/>
  <c r="M44" i="6"/>
  <c r="K44" i="6"/>
  <c r="I44" i="6"/>
  <c r="G44" i="6"/>
  <c r="O44" i="6" s="1"/>
  <c r="X43" i="6"/>
  <c r="U43" i="6"/>
  <c r="S43" i="6"/>
  <c r="Q43" i="6"/>
  <c r="M43" i="6"/>
  <c r="K43" i="6"/>
  <c r="I43" i="6"/>
  <c r="G43" i="6"/>
  <c r="W43" i="6" s="1"/>
  <c r="X42" i="6"/>
  <c r="U42" i="6"/>
  <c r="S42" i="6"/>
  <c r="Q42" i="6"/>
  <c r="M42" i="6"/>
  <c r="K42" i="6"/>
  <c r="I42" i="6"/>
  <c r="G42" i="6"/>
  <c r="X41" i="6"/>
  <c r="U41" i="6"/>
  <c r="S41" i="6"/>
  <c r="Q41" i="6"/>
  <c r="M41" i="6"/>
  <c r="K41" i="6"/>
  <c r="I41" i="6"/>
  <c r="G41" i="6"/>
  <c r="O41" i="6" s="1"/>
  <c r="X40" i="6"/>
  <c r="U40" i="6"/>
  <c r="S40" i="6"/>
  <c r="Q40" i="6"/>
  <c r="M40" i="6"/>
  <c r="K40" i="6"/>
  <c r="I40" i="6"/>
  <c r="G40" i="6"/>
  <c r="W40" i="6" s="1"/>
  <c r="X39" i="6"/>
  <c r="U39" i="6"/>
  <c r="S39" i="6"/>
  <c r="Q39" i="6"/>
  <c r="M39" i="6"/>
  <c r="K39" i="6"/>
  <c r="I39" i="6"/>
  <c r="G39" i="6"/>
  <c r="O39" i="6" s="1"/>
  <c r="X38" i="6"/>
  <c r="U38" i="6"/>
  <c r="S38" i="6"/>
  <c r="Q38" i="6"/>
  <c r="M38" i="6"/>
  <c r="K38" i="6"/>
  <c r="I38" i="6"/>
  <c r="G38" i="6"/>
  <c r="O38" i="6" s="1"/>
  <c r="X37" i="6"/>
  <c r="U37" i="6"/>
  <c r="S37" i="6"/>
  <c r="Q37" i="6"/>
  <c r="M37" i="6"/>
  <c r="K37" i="6"/>
  <c r="I37" i="6"/>
  <c r="G37" i="6"/>
  <c r="O37" i="6" s="1"/>
  <c r="X36" i="6"/>
  <c r="U36" i="6"/>
  <c r="S36" i="6"/>
  <c r="Q36" i="6"/>
  <c r="M36" i="6"/>
  <c r="K36" i="6"/>
  <c r="I36" i="6"/>
  <c r="G36" i="6"/>
  <c r="O36" i="6" s="1"/>
  <c r="X35" i="6"/>
  <c r="U35" i="6"/>
  <c r="S35" i="6"/>
  <c r="Q35" i="6"/>
  <c r="M35" i="6"/>
  <c r="K35" i="6"/>
  <c r="I35" i="6"/>
  <c r="G35" i="6"/>
  <c r="W35" i="6" s="1"/>
  <c r="X34" i="6"/>
  <c r="U34" i="6"/>
  <c r="S34" i="6"/>
  <c r="Q34" i="6"/>
  <c r="M34" i="6"/>
  <c r="K34" i="6"/>
  <c r="I34" i="6"/>
  <c r="G34" i="6"/>
  <c r="W34" i="6" s="1"/>
  <c r="X33" i="6"/>
  <c r="U33" i="6"/>
  <c r="S33" i="6"/>
  <c r="Q33" i="6"/>
  <c r="M33" i="6"/>
  <c r="K33" i="6"/>
  <c r="I33" i="6"/>
  <c r="G33" i="6"/>
  <c r="X32" i="6"/>
  <c r="U32" i="6"/>
  <c r="S32" i="6"/>
  <c r="Q32" i="6"/>
  <c r="M32" i="6"/>
  <c r="K32" i="6"/>
  <c r="I32" i="6"/>
  <c r="G32" i="6"/>
  <c r="W32" i="6" s="1"/>
  <c r="X31" i="6"/>
  <c r="U31" i="6"/>
  <c r="S31" i="6"/>
  <c r="Q31" i="6"/>
  <c r="M31" i="6"/>
  <c r="K31" i="6"/>
  <c r="I31" i="6"/>
  <c r="G31" i="6"/>
  <c r="X30" i="6"/>
  <c r="U30" i="6"/>
  <c r="S30" i="6"/>
  <c r="Q30" i="6"/>
  <c r="M30" i="6"/>
  <c r="K30" i="6"/>
  <c r="I30" i="6"/>
  <c r="G30" i="6"/>
  <c r="W30" i="6" s="1"/>
  <c r="X29" i="6"/>
  <c r="U29" i="6"/>
  <c r="S29" i="6"/>
  <c r="Q29" i="6"/>
  <c r="M29" i="6"/>
  <c r="K29" i="6"/>
  <c r="I29" i="6"/>
  <c r="G29" i="6"/>
  <c r="O29" i="6" s="1"/>
  <c r="X28" i="6"/>
  <c r="U28" i="6"/>
  <c r="S28" i="6"/>
  <c r="Q28" i="6"/>
  <c r="M28" i="6"/>
  <c r="K28" i="6"/>
  <c r="I28" i="6"/>
  <c r="G28" i="6"/>
  <c r="O28" i="6" s="1"/>
  <c r="X27" i="6"/>
  <c r="U27" i="6"/>
  <c r="S27" i="6"/>
  <c r="Q27" i="6"/>
  <c r="M27" i="6"/>
  <c r="K27" i="6"/>
  <c r="I27" i="6"/>
  <c r="G27" i="6"/>
  <c r="W27" i="6" s="1"/>
  <c r="X26" i="6"/>
  <c r="U26" i="6"/>
  <c r="S26" i="6"/>
  <c r="Q26" i="6"/>
  <c r="M26" i="6"/>
  <c r="K26" i="6"/>
  <c r="I26" i="6"/>
  <c r="G26" i="6"/>
  <c r="W26" i="6" s="1"/>
  <c r="X25" i="6"/>
  <c r="U25" i="6"/>
  <c r="S25" i="6"/>
  <c r="Q25" i="6"/>
  <c r="M25" i="6"/>
  <c r="K25" i="6"/>
  <c r="I25" i="6"/>
  <c r="G25" i="6"/>
  <c r="O25" i="6" s="1"/>
  <c r="X24" i="6"/>
  <c r="U24" i="6"/>
  <c r="S24" i="6"/>
  <c r="Q24" i="6"/>
  <c r="M24" i="6"/>
  <c r="K24" i="6"/>
  <c r="I24" i="6"/>
  <c r="G24" i="6"/>
  <c r="W24" i="6" s="1"/>
  <c r="X23" i="6"/>
  <c r="U23" i="6"/>
  <c r="S23" i="6"/>
  <c r="Q23" i="6"/>
  <c r="M23" i="6"/>
  <c r="K23" i="6"/>
  <c r="I23" i="6"/>
  <c r="G23" i="6"/>
  <c r="X22" i="6"/>
  <c r="U22" i="6"/>
  <c r="S22" i="6"/>
  <c r="Q22" i="6"/>
  <c r="M22" i="6"/>
  <c r="K22" i="6"/>
  <c r="I22" i="6"/>
  <c r="G22" i="6"/>
  <c r="W22" i="6" s="1"/>
  <c r="X21" i="6"/>
  <c r="U21" i="6"/>
  <c r="S21" i="6"/>
  <c r="Q21" i="6"/>
  <c r="M21" i="6"/>
  <c r="K21" i="6"/>
  <c r="I21" i="6"/>
  <c r="G21" i="6"/>
  <c r="W21" i="6" s="1"/>
  <c r="X20" i="6"/>
  <c r="U20" i="6"/>
  <c r="S20" i="6"/>
  <c r="Q20" i="6"/>
  <c r="M20" i="6"/>
  <c r="K20" i="6"/>
  <c r="I20" i="6"/>
  <c r="G20" i="6"/>
  <c r="O20" i="6" s="1"/>
  <c r="X19" i="6"/>
  <c r="U19" i="6"/>
  <c r="S19" i="6"/>
  <c r="Q19" i="6"/>
  <c r="M19" i="6"/>
  <c r="K19" i="6"/>
  <c r="I19" i="6"/>
  <c r="G19" i="6"/>
  <c r="W19" i="6" s="1"/>
  <c r="X18" i="6"/>
  <c r="U18" i="6"/>
  <c r="S18" i="6"/>
  <c r="Q18" i="6"/>
  <c r="M18" i="6"/>
  <c r="K18" i="6"/>
  <c r="I18" i="6"/>
  <c r="G18" i="6"/>
  <c r="W18" i="6" s="1"/>
  <c r="X17" i="6"/>
  <c r="U17" i="6"/>
  <c r="S17" i="6"/>
  <c r="Q17" i="6"/>
  <c r="M17" i="6"/>
  <c r="K17" i="6"/>
  <c r="I17" i="6"/>
  <c r="G17" i="6"/>
  <c r="O17" i="6" s="1"/>
  <c r="X16" i="6"/>
  <c r="U16" i="6"/>
  <c r="S16" i="6"/>
  <c r="Q16" i="6"/>
  <c r="O16" i="6"/>
  <c r="M16" i="6"/>
  <c r="K16" i="6"/>
  <c r="I16" i="6"/>
  <c r="G16" i="6"/>
  <c r="W16" i="6" s="1"/>
  <c r="X15" i="6"/>
  <c r="U15" i="6"/>
  <c r="S15" i="6"/>
  <c r="Q15" i="6"/>
  <c r="M15" i="6"/>
  <c r="K15" i="6"/>
  <c r="I15" i="6"/>
  <c r="G15" i="6"/>
  <c r="X14" i="6"/>
  <c r="U14" i="6"/>
  <c r="S14" i="6"/>
  <c r="Q14" i="6"/>
  <c r="M14" i="6"/>
  <c r="K14" i="6"/>
  <c r="I14" i="6"/>
  <c r="G14" i="6"/>
  <c r="W14" i="6" s="1"/>
  <c r="X13" i="6"/>
  <c r="U13" i="6"/>
  <c r="S13" i="6"/>
  <c r="Q13" i="6"/>
  <c r="M13" i="6"/>
  <c r="K13" i="6"/>
  <c r="I13" i="6"/>
  <c r="G13" i="6"/>
  <c r="W13" i="6" s="1"/>
  <c r="X12" i="6"/>
  <c r="U12" i="6"/>
  <c r="S12" i="6"/>
  <c r="Q12" i="6"/>
  <c r="M12" i="6"/>
  <c r="K12" i="6"/>
  <c r="I12" i="6"/>
  <c r="G12" i="6"/>
  <c r="O12" i="6" s="1"/>
  <c r="X11" i="6"/>
  <c r="U11" i="6"/>
  <c r="S11" i="6"/>
  <c r="Q11" i="6"/>
  <c r="M11" i="6"/>
  <c r="K11" i="6"/>
  <c r="I11" i="6"/>
  <c r="G11" i="6"/>
  <c r="W11" i="6" s="1"/>
  <c r="X10" i="6"/>
  <c r="U10" i="6"/>
  <c r="S10" i="6"/>
  <c r="Q10" i="6"/>
  <c r="M10" i="6"/>
  <c r="K10" i="6"/>
  <c r="I10" i="6"/>
  <c r="G10" i="6"/>
  <c r="W10" i="6" s="1"/>
  <c r="X9" i="6"/>
  <c r="U9" i="6"/>
  <c r="S9" i="6"/>
  <c r="Q9" i="6"/>
  <c r="M9" i="6"/>
  <c r="K9" i="6"/>
  <c r="I9" i="6"/>
  <c r="G9" i="6"/>
  <c r="O9" i="6" s="1"/>
  <c r="X8" i="6"/>
  <c r="U8" i="6"/>
  <c r="S8" i="6"/>
  <c r="Q8" i="6"/>
  <c r="M8" i="6"/>
  <c r="K8" i="6"/>
  <c r="I8" i="6"/>
  <c r="G8" i="6"/>
  <c r="W8" i="6" s="1"/>
  <c r="X7" i="6"/>
  <c r="U7" i="6"/>
  <c r="S7" i="6"/>
  <c r="Q7" i="6"/>
  <c r="M7" i="6"/>
  <c r="K7" i="6"/>
  <c r="I7" i="6"/>
  <c r="G7" i="6"/>
  <c r="O7" i="6" s="1"/>
  <c r="X6" i="6"/>
  <c r="U6" i="6"/>
  <c r="S6" i="6"/>
  <c r="Q6" i="6"/>
  <c r="M6" i="6"/>
  <c r="K6" i="6"/>
  <c r="I6" i="6"/>
  <c r="G6" i="6"/>
  <c r="W6" i="6" s="1"/>
  <c r="X5" i="6"/>
  <c r="U5" i="6"/>
  <c r="S5" i="6"/>
  <c r="Q5" i="6"/>
  <c r="M5" i="6"/>
  <c r="K5" i="6"/>
  <c r="L61" i="6" s="1"/>
  <c r="I5" i="6"/>
  <c r="G5" i="6"/>
  <c r="O5" i="6" s="1"/>
  <c r="T7" i="6" l="1"/>
  <c r="O64" i="6"/>
  <c r="O51" i="6"/>
  <c r="J11" i="6"/>
  <c r="L29" i="6"/>
  <c r="L15" i="6"/>
  <c r="N11" i="6"/>
  <c r="N10" i="6"/>
  <c r="N20" i="6"/>
  <c r="N28" i="6"/>
  <c r="J14" i="6"/>
  <c r="L9" i="6"/>
  <c r="L14" i="6"/>
  <c r="J24" i="6"/>
  <c r="N9" i="6"/>
  <c r="N12" i="6"/>
  <c r="L17" i="6"/>
  <c r="N36" i="6"/>
  <c r="J8" i="6"/>
  <c r="J19" i="6"/>
  <c r="N15" i="6"/>
  <c r="W28" i="6"/>
  <c r="O21" i="6"/>
  <c r="O40" i="6"/>
  <c r="O43" i="6"/>
  <c r="W36" i="6"/>
  <c r="O14" i="6"/>
  <c r="R16" i="6"/>
  <c r="O22" i="6"/>
  <c r="O8" i="6"/>
  <c r="O54" i="6"/>
  <c r="T31" i="6"/>
  <c r="R25" i="6"/>
  <c r="V13" i="6"/>
  <c r="R32" i="6"/>
  <c r="V21" i="6"/>
  <c r="T23" i="6"/>
  <c r="O30" i="6"/>
  <c r="T22" i="6"/>
  <c r="V45" i="6"/>
  <c r="T10" i="6"/>
  <c r="R12" i="6"/>
  <c r="O13" i="6"/>
  <c r="O32" i="6"/>
  <c r="W52" i="6"/>
  <c r="O62" i="6"/>
  <c r="V8" i="6"/>
  <c r="R33" i="6"/>
  <c r="W38" i="6"/>
  <c r="O6" i="6"/>
  <c r="J31" i="6"/>
  <c r="Y13" i="6"/>
  <c r="O24" i="6"/>
  <c r="O35" i="6"/>
  <c r="O67" i="6"/>
  <c r="M68" i="6"/>
  <c r="O11" i="6"/>
  <c r="O46" i="6"/>
  <c r="O56" i="6"/>
  <c r="O18" i="6"/>
  <c r="O26" i="6"/>
  <c r="N7" i="6"/>
  <c r="W9" i="6"/>
  <c r="O19" i="6"/>
  <c r="O27" i="6"/>
  <c r="O59" i="6"/>
  <c r="I68" i="6"/>
  <c r="Y23" i="6"/>
  <c r="J7" i="6"/>
  <c r="W17" i="6"/>
  <c r="Y34" i="6"/>
  <c r="W44" i="6"/>
  <c r="O48" i="6"/>
  <c r="K68" i="6"/>
  <c r="Y26" i="6"/>
  <c r="Y18" i="6"/>
  <c r="Y12" i="6"/>
  <c r="V19" i="6"/>
  <c r="Y22" i="6"/>
  <c r="Y31" i="6"/>
  <c r="V38" i="6"/>
  <c r="L46" i="6"/>
  <c r="R50" i="6"/>
  <c r="V53" i="6"/>
  <c r="N66" i="6"/>
  <c r="Y5" i="6"/>
  <c r="V11" i="6"/>
  <c r="T14" i="6"/>
  <c r="T21" i="6"/>
  <c r="R26" i="6"/>
  <c r="R30" i="6"/>
  <c r="N33" i="6"/>
  <c r="R45" i="6"/>
  <c r="R49" i="6"/>
  <c r="J57" i="6"/>
  <c r="R63" i="6"/>
  <c r="N67" i="6"/>
  <c r="N59" i="6"/>
  <c r="N51" i="6"/>
  <c r="N43" i="6"/>
  <c r="N65" i="6"/>
  <c r="N57" i="6"/>
  <c r="N49" i="6"/>
  <c r="N41" i="6"/>
  <c r="N31" i="6"/>
  <c r="N63" i="6"/>
  <c r="N55" i="6"/>
  <c r="N47" i="6"/>
  <c r="N39" i="6"/>
  <c r="N62" i="6"/>
  <c r="N54" i="6"/>
  <c r="N46" i="6"/>
  <c r="N38" i="6"/>
  <c r="N30" i="6"/>
  <c r="N22" i="6"/>
  <c r="N5" i="6"/>
  <c r="N60" i="6"/>
  <c r="L8" i="6"/>
  <c r="R9" i="6"/>
  <c r="V14" i="6"/>
  <c r="N17" i="6"/>
  <c r="Y17" i="6"/>
  <c r="T18" i="6"/>
  <c r="L19" i="6"/>
  <c r="O23" i="6"/>
  <c r="W23" i="6"/>
  <c r="L25" i="6"/>
  <c r="L27" i="6"/>
  <c r="Y27" i="6"/>
  <c r="T28" i="6"/>
  <c r="L31" i="6"/>
  <c r="T32" i="6"/>
  <c r="L34" i="6"/>
  <c r="V35" i="6"/>
  <c r="J38" i="6"/>
  <c r="T39" i="6"/>
  <c r="L42" i="6"/>
  <c r="Y43" i="6"/>
  <c r="T45" i="6"/>
  <c r="L52" i="6"/>
  <c r="R55" i="6"/>
  <c r="N56" i="6"/>
  <c r="L58" i="6"/>
  <c r="V62" i="6"/>
  <c r="R66" i="6"/>
  <c r="Y15" i="6"/>
  <c r="R20" i="6"/>
  <c r="N24" i="6"/>
  <c r="J29" i="6"/>
  <c r="T35" i="6"/>
  <c r="N40" i="6"/>
  <c r="T48" i="6"/>
  <c r="J52" i="6"/>
  <c r="Y59" i="6"/>
  <c r="R6" i="6"/>
  <c r="V7" i="6"/>
  <c r="Y8" i="6"/>
  <c r="L11" i="6"/>
  <c r="T13" i="6"/>
  <c r="J55" i="6"/>
  <c r="J47" i="6"/>
  <c r="J39" i="6"/>
  <c r="J6" i="6"/>
  <c r="J53" i="6"/>
  <c r="J45" i="6"/>
  <c r="J37" i="6"/>
  <c r="J35" i="6"/>
  <c r="J43" i="6"/>
  <c r="J27" i="6"/>
  <c r="J34" i="6"/>
  <c r="J26" i="6"/>
  <c r="J64" i="6"/>
  <c r="J56" i="6"/>
  <c r="L7" i="6"/>
  <c r="W7" i="6"/>
  <c r="N8" i="6"/>
  <c r="J10" i="6"/>
  <c r="V10" i="6"/>
  <c r="Y11" i="6"/>
  <c r="R15" i="6"/>
  <c r="T16" i="6"/>
  <c r="Y19" i="6"/>
  <c r="T20" i="6"/>
  <c r="J21" i="6"/>
  <c r="Y25" i="6"/>
  <c r="J30" i="6"/>
  <c r="T30" i="6"/>
  <c r="N34" i="6"/>
  <c r="N37" i="6"/>
  <c r="Y38" i="6"/>
  <c r="N42" i="6"/>
  <c r="L47" i="6"/>
  <c r="Y48" i="6"/>
  <c r="V49" i="6"/>
  <c r="V54" i="6"/>
  <c r="N58" i="6"/>
  <c r="J60" i="6"/>
  <c r="T64" i="6"/>
  <c r="L5" i="6"/>
  <c r="R13" i="6"/>
  <c r="R18" i="6"/>
  <c r="J25" i="6"/>
  <c r="W25" i="6"/>
  <c r="R64" i="6"/>
  <c r="R56" i="6"/>
  <c r="R48" i="6"/>
  <c r="R40" i="6"/>
  <c r="R38" i="6"/>
  <c r="R62" i="6"/>
  <c r="R54" i="6"/>
  <c r="R46" i="6"/>
  <c r="R5" i="6"/>
  <c r="R60" i="6"/>
  <c r="R52" i="6"/>
  <c r="R44" i="6"/>
  <c r="R36" i="6"/>
  <c r="R28" i="6"/>
  <c r="R67" i="6"/>
  <c r="R59" i="6"/>
  <c r="R51" i="6"/>
  <c r="R43" i="6"/>
  <c r="R35" i="6"/>
  <c r="R27" i="6"/>
  <c r="R65" i="6"/>
  <c r="R57" i="6"/>
  <c r="L45" i="6"/>
  <c r="L37" i="6"/>
  <c r="L43" i="6"/>
  <c r="L35" i="6"/>
  <c r="L33" i="6"/>
  <c r="L24" i="6"/>
  <c r="L62" i="6"/>
  <c r="T6" i="6"/>
  <c r="J9" i="6"/>
  <c r="T9" i="6"/>
  <c r="L10" i="6"/>
  <c r="T12" i="6"/>
  <c r="J13" i="6"/>
  <c r="N14" i="6"/>
  <c r="Y14" i="6"/>
  <c r="J16" i="6"/>
  <c r="V16" i="6"/>
  <c r="R17" i="6"/>
  <c r="V18" i="6"/>
  <c r="N19" i="6"/>
  <c r="Y21" i="6"/>
  <c r="R22" i="6"/>
  <c r="J23" i="6"/>
  <c r="R24" i="6"/>
  <c r="N25" i="6"/>
  <c r="V26" i="6"/>
  <c r="N27" i="6"/>
  <c r="J28" i="6"/>
  <c r="V28" i="6"/>
  <c r="N29" i="6"/>
  <c r="V30" i="6"/>
  <c r="R31" i="6"/>
  <c r="J32" i="6"/>
  <c r="Y32" i="6"/>
  <c r="O34" i="6"/>
  <c r="Y35" i="6"/>
  <c r="R37" i="6"/>
  <c r="L38" i="6"/>
  <c r="T40" i="6"/>
  <c r="R41" i="6"/>
  <c r="R42" i="6"/>
  <c r="J44" i="6"/>
  <c r="J48" i="6"/>
  <c r="T51" i="6"/>
  <c r="N52" i="6"/>
  <c r="J54" i="6"/>
  <c r="T55" i="6"/>
  <c r="R58" i="6"/>
  <c r="L60" i="6"/>
  <c r="J62" i="6"/>
  <c r="Y62" i="6"/>
  <c r="V65" i="6"/>
  <c r="T67" i="6"/>
  <c r="Y65" i="6"/>
  <c r="Y57" i="6"/>
  <c r="Y49" i="6"/>
  <c r="Y41" i="6"/>
  <c r="Y47" i="6"/>
  <c r="Y63" i="6"/>
  <c r="Y55" i="6"/>
  <c r="Y39" i="6"/>
  <c r="Y37" i="6"/>
  <c r="Y29" i="6"/>
  <c r="Y61" i="6"/>
  <c r="Y53" i="6"/>
  <c r="Y45" i="6"/>
  <c r="Y60" i="6"/>
  <c r="Y52" i="6"/>
  <c r="Y44" i="6"/>
  <c r="Y36" i="6"/>
  <c r="Y28" i="6"/>
  <c r="Y66" i="6"/>
  <c r="Y58" i="6"/>
  <c r="G68" i="6"/>
  <c r="W5" i="6"/>
  <c r="L6" i="6"/>
  <c r="V6" i="6"/>
  <c r="Y7" i="6"/>
  <c r="J12" i="6"/>
  <c r="Y16" i="6"/>
  <c r="L21" i="6"/>
  <c r="L28" i="6"/>
  <c r="V33" i="6"/>
  <c r="T37" i="6"/>
  <c r="L44" i="6"/>
  <c r="J49" i="6"/>
  <c r="Y50" i="6"/>
  <c r="V51" i="6"/>
  <c r="N53" i="6"/>
  <c r="Y54" i="6"/>
  <c r="T56" i="6"/>
  <c r="Y64" i="6"/>
  <c r="V67" i="6"/>
  <c r="V9" i="6"/>
  <c r="O15" i="6"/>
  <c r="W15" i="6"/>
  <c r="J18" i="6"/>
  <c r="V20" i="6"/>
  <c r="T24" i="6"/>
  <c r="L30" i="6"/>
  <c r="O33" i="6"/>
  <c r="W33" i="6"/>
  <c r="R47" i="6"/>
  <c r="O50" i="6"/>
  <c r="W50" i="6"/>
  <c r="J63" i="6"/>
  <c r="L12" i="6"/>
  <c r="L13" i="6"/>
  <c r="T17" i="6"/>
  <c r="L18" i="6"/>
  <c r="L20" i="6"/>
  <c r="W20" i="6"/>
  <c r="N21" i="6"/>
  <c r="J22" i="6"/>
  <c r="N23" i="6"/>
  <c r="V24" i="6"/>
  <c r="L26" i="6"/>
  <c r="T29" i="6"/>
  <c r="Y30" i="6"/>
  <c r="N32" i="6"/>
  <c r="J33" i="6"/>
  <c r="N35" i="6"/>
  <c r="J36" i="6"/>
  <c r="L39" i="6"/>
  <c r="Y40" i="6"/>
  <c r="V41" i="6"/>
  <c r="V46" i="6"/>
  <c r="N48" i="6"/>
  <c r="R53" i="6"/>
  <c r="L54" i="6"/>
  <c r="V57" i="6"/>
  <c r="T59" i="6"/>
  <c r="N61" i="6"/>
  <c r="Y9" i="6"/>
  <c r="T11" i="6"/>
  <c r="T62" i="6"/>
  <c r="T54" i="6"/>
  <c r="T46" i="6"/>
  <c r="T38" i="6"/>
  <c r="T5" i="6"/>
  <c r="T36" i="6"/>
  <c r="T60" i="6"/>
  <c r="T52" i="6"/>
  <c r="T44" i="6"/>
  <c r="T26" i="6"/>
  <c r="T66" i="6"/>
  <c r="T58" i="6"/>
  <c r="T50" i="6"/>
  <c r="T42" i="6"/>
  <c r="T34" i="6"/>
  <c r="T65" i="6"/>
  <c r="T57" i="6"/>
  <c r="T49" i="6"/>
  <c r="T41" i="6"/>
  <c r="T33" i="6"/>
  <c r="T25" i="6"/>
  <c r="T63" i="6"/>
  <c r="Y10" i="6"/>
  <c r="T15" i="6"/>
  <c r="J20" i="6"/>
  <c r="L23" i="6"/>
  <c r="R29" i="6"/>
  <c r="R34" i="6"/>
  <c r="V36" i="6"/>
  <c r="V60" i="6"/>
  <c r="V52" i="6"/>
  <c r="V44" i="6"/>
  <c r="V66" i="6"/>
  <c r="V58" i="6"/>
  <c r="V50" i="6"/>
  <c r="V42" i="6"/>
  <c r="V34" i="6"/>
  <c r="V40" i="6"/>
  <c r="V64" i="6"/>
  <c r="V56" i="6"/>
  <c r="V48" i="6"/>
  <c r="V32" i="6"/>
  <c r="V63" i="6"/>
  <c r="V55" i="6"/>
  <c r="V47" i="6"/>
  <c r="V39" i="6"/>
  <c r="V31" i="6"/>
  <c r="V23" i="6"/>
  <c r="V61" i="6"/>
  <c r="R7" i="6"/>
  <c r="R8" i="6"/>
  <c r="O10" i="6"/>
  <c r="V12" i="6"/>
  <c r="L16" i="6"/>
  <c r="J5" i="6"/>
  <c r="V5" i="6"/>
  <c r="N6" i="6"/>
  <c r="Y6" i="6"/>
  <c r="T8" i="6"/>
  <c r="R10" i="6"/>
  <c r="R11" i="6"/>
  <c r="W12" i="6"/>
  <c r="N13" i="6"/>
  <c r="R14" i="6"/>
  <c r="J15" i="6"/>
  <c r="V15" i="6"/>
  <c r="N16" i="6"/>
  <c r="J17" i="6"/>
  <c r="V17" i="6"/>
  <c r="N18" i="6"/>
  <c r="R19" i="6"/>
  <c r="V22" i="6"/>
  <c r="R23" i="6"/>
  <c r="Y24" i="6"/>
  <c r="N26" i="6"/>
  <c r="T27" i="6"/>
  <c r="O31" i="6"/>
  <c r="W31" i="6"/>
  <c r="Y33" i="6"/>
  <c r="L36" i="6"/>
  <c r="V37" i="6"/>
  <c r="J40" i="6"/>
  <c r="T43" i="6"/>
  <c r="N44" i="6"/>
  <c r="J46" i="6"/>
  <c r="T47" i="6"/>
  <c r="L50" i="6"/>
  <c r="Y51" i="6"/>
  <c r="T53" i="6"/>
  <c r="Y56" i="6"/>
  <c r="V59" i="6"/>
  <c r="R61" i="6"/>
  <c r="L63" i="6"/>
  <c r="J65" i="6"/>
  <c r="Y67" i="6"/>
  <c r="T19" i="6"/>
  <c r="Y20" i="6"/>
  <c r="R21" i="6"/>
  <c r="L22" i="6"/>
  <c r="V25" i="6"/>
  <c r="V27" i="6"/>
  <c r="V29" i="6"/>
  <c r="R39" i="6"/>
  <c r="J41" i="6"/>
  <c r="O42" i="6"/>
  <c r="W42" i="6"/>
  <c r="Y42" i="6"/>
  <c r="V43" i="6"/>
  <c r="N45" i="6"/>
  <c r="Y46" i="6"/>
  <c r="N50" i="6"/>
  <c r="L55" i="6"/>
  <c r="T61" i="6"/>
  <c r="N64" i="6"/>
  <c r="L66" i="6"/>
  <c r="W29" i="6"/>
  <c r="W37" i="6"/>
  <c r="W45" i="6"/>
  <c r="W53" i="6"/>
  <c r="W61" i="6"/>
  <c r="L32" i="6"/>
  <c r="L40" i="6"/>
  <c r="J42" i="6"/>
  <c r="L48" i="6"/>
  <c r="J50" i="6"/>
  <c r="L56" i="6"/>
  <c r="J58" i="6"/>
  <c r="L64" i="6"/>
  <c r="J66" i="6"/>
  <c r="W39" i="6"/>
  <c r="L41" i="6"/>
  <c r="W47" i="6"/>
  <c r="L49" i="6"/>
  <c r="J51" i="6"/>
  <c r="W55" i="6"/>
  <c r="L57" i="6"/>
  <c r="J59" i="6"/>
  <c r="W63" i="6"/>
  <c r="L65" i="6"/>
  <c r="J67" i="6"/>
  <c r="W49" i="6"/>
  <c r="L51" i="6"/>
  <c r="W57" i="6"/>
  <c r="L59" i="6"/>
  <c r="J61" i="6"/>
  <c r="W65" i="6"/>
  <c r="L67" i="6"/>
  <c r="W41" i="6"/>
  <c r="W58" i="6"/>
  <c r="W66" i="6"/>
  <c r="L53" i="6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H68" i="5"/>
  <c r="F68" i="5"/>
  <c r="E68" i="5"/>
  <c r="D68" i="5"/>
  <c r="W68" i="6" l="1"/>
  <c r="O68" i="6"/>
  <c r="G68" i="5"/>
  <c r="W68" i="5" s="1"/>
  <c r="X68" i="5"/>
  <c r="U68" i="5"/>
  <c r="S68" i="5"/>
  <c r="Q68" i="5"/>
  <c r="O68" i="5"/>
  <c r="M68" i="5"/>
  <c r="K68" i="5"/>
  <c r="I68" i="5"/>
  <c r="X67" i="5"/>
  <c r="W67" i="5"/>
  <c r="U67" i="5"/>
  <c r="S67" i="5"/>
  <c r="Q67" i="5"/>
  <c r="O67" i="5"/>
  <c r="M67" i="5"/>
  <c r="K67" i="5"/>
  <c r="I67" i="5"/>
  <c r="X66" i="5"/>
  <c r="W66" i="5"/>
  <c r="U66" i="5"/>
  <c r="S66" i="5"/>
  <c r="Q66" i="5"/>
  <c r="O66" i="5"/>
  <c r="M66" i="5"/>
  <c r="K66" i="5"/>
  <c r="I66" i="5"/>
  <c r="X65" i="5"/>
  <c r="W65" i="5"/>
  <c r="U65" i="5"/>
  <c r="S65" i="5"/>
  <c r="Q65" i="5"/>
  <c r="O65" i="5"/>
  <c r="M65" i="5"/>
  <c r="K65" i="5"/>
  <c r="I65" i="5"/>
  <c r="X64" i="5"/>
  <c r="W64" i="5"/>
  <c r="U64" i="5"/>
  <c r="S64" i="5"/>
  <c r="Q64" i="5"/>
  <c r="O64" i="5"/>
  <c r="M64" i="5"/>
  <c r="K64" i="5"/>
  <c r="I64" i="5"/>
  <c r="X63" i="5"/>
  <c r="W63" i="5"/>
  <c r="U63" i="5"/>
  <c r="S63" i="5"/>
  <c r="Q63" i="5"/>
  <c r="O63" i="5"/>
  <c r="M63" i="5"/>
  <c r="K63" i="5"/>
  <c r="I63" i="5"/>
  <c r="X62" i="5"/>
  <c r="W62" i="5"/>
  <c r="U62" i="5"/>
  <c r="S62" i="5"/>
  <c r="Q62" i="5"/>
  <c r="O62" i="5"/>
  <c r="M62" i="5"/>
  <c r="K62" i="5"/>
  <c r="I62" i="5"/>
  <c r="X61" i="5"/>
  <c r="W61" i="5"/>
  <c r="U61" i="5"/>
  <c r="S61" i="5"/>
  <c r="Q61" i="5"/>
  <c r="O61" i="5"/>
  <c r="M61" i="5"/>
  <c r="K61" i="5"/>
  <c r="I61" i="5"/>
  <c r="X60" i="5"/>
  <c r="W60" i="5"/>
  <c r="U60" i="5"/>
  <c r="S60" i="5"/>
  <c r="Q60" i="5"/>
  <c r="O60" i="5"/>
  <c r="M60" i="5"/>
  <c r="K60" i="5"/>
  <c r="I60" i="5"/>
  <c r="X59" i="5"/>
  <c r="W59" i="5"/>
  <c r="U59" i="5"/>
  <c r="S59" i="5"/>
  <c r="Q59" i="5"/>
  <c r="O59" i="5"/>
  <c r="M59" i="5"/>
  <c r="K59" i="5"/>
  <c r="I59" i="5"/>
  <c r="X58" i="5"/>
  <c r="W58" i="5"/>
  <c r="U58" i="5"/>
  <c r="S58" i="5"/>
  <c r="Q58" i="5"/>
  <c r="O58" i="5"/>
  <c r="M58" i="5"/>
  <c r="K58" i="5"/>
  <c r="I58" i="5"/>
  <c r="X57" i="5"/>
  <c r="W57" i="5"/>
  <c r="U57" i="5"/>
  <c r="S57" i="5"/>
  <c r="Q57" i="5"/>
  <c r="O57" i="5"/>
  <c r="M57" i="5"/>
  <c r="K57" i="5"/>
  <c r="I57" i="5"/>
  <c r="X56" i="5"/>
  <c r="W56" i="5"/>
  <c r="U56" i="5"/>
  <c r="S56" i="5"/>
  <c r="Q56" i="5"/>
  <c r="O56" i="5"/>
  <c r="M56" i="5"/>
  <c r="K56" i="5"/>
  <c r="I56" i="5"/>
  <c r="X55" i="5"/>
  <c r="W55" i="5"/>
  <c r="U55" i="5"/>
  <c r="S55" i="5"/>
  <c r="Q55" i="5"/>
  <c r="O55" i="5"/>
  <c r="M55" i="5"/>
  <c r="K55" i="5"/>
  <c r="I55" i="5"/>
  <c r="X54" i="5"/>
  <c r="W54" i="5"/>
  <c r="U54" i="5"/>
  <c r="S54" i="5"/>
  <c r="Q54" i="5"/>
  <c r="O54" i="5"/>
  <c r="M54" i="5"/>
  <c r="K54" i="5"/>
  <c r="I54" i="5"/>
  <c r="X53" i="5"/>
  <c r="W53" i="5"/>
  <c r="U53" i="5"/>
  <c r="S53" i="5"/>
  <c r="Q53" i="5"/>
  <c r="O53" i="5"/>
  <c r="M53" i="5"/>
  <c r="K53" i="5"/>
  <c r="I53" i="5"/>
  <c r="X52" i="5"/>
  <c r="W52" i="5"/>
  <c r="U52" i="5"/>
  <c r="S52" i="5"/>
  <c r="Q52" i="5"/>
  <c r="O52" i="5"/>
  <c r="M52" i="5"/>
  <c r="K52" i="5"/>
  <c r="I52" i="5"/>
  <c r="X51" i="5"/>
  <c r="W51" i="5"/>
  <c r="U51" i="5"/>
  <c r="S51" i="5"/>
  <c r="Q51" i="5"/>
  <c r="O51" i="5"/>
  <c r="M51" i="5"/>
  <c r="K51" i="5"/>
  <c r="I51" i="5"/>
  <c r="X50" i="5"/>
  <c r="W50" i="5"/>
  <c r="U50" i="5"/>
  <c r="S50" i="5"/>
  <c r="Q50" i="5"/>
  <c r="O50" i="5"/>
  <c r="M50" i="5"/>
  <c r="K50" i="5"/>
  <c r="I50" i="5"/>
  <c r="X49" i="5"/>
  <c r="W49" i="5"/>
  <c r="U49" i="5"/>
  <c r="S49" i="5"/>
  <c r="Q49" i="5"/>
  <c r="O49" i="5"/>
  <c r="M49" i="5"/>
  <c r="K49" i="5"/>
  <c r="I49" i="5"/>
  <c r="X48" i="5"/>
  <c r="W48" i="5"/>
  <c r="U48" i="5"/>
  <c r="S48" i="5"/>
  <c r="Q48" i="5"/>
  <c r="O48" i="5"/>
  <c r="M48" i="5"/>
  <c r="K48" i="5"/>
  <c r="I48" i="5"/>
  <c r="X47" i="5"/>
  <c r="W47" i="5"/>
  <c r="U47" i="5"/>
  <c r="S47" i="5"/>
  <c r="Q47" i="5"/>
  <c r="O47" i="5"/>
  <c r="M47" i="5"/>
  <c r="K47" i="5"/>
  <c r="I47" i="5"/>
  <c r="X46" i="5"/>
  <c r="W46" i="5"/>
  <c r="U46" i="5"/>
  <c r="S46" i="5"/>
  <c r="Q46" i="5"/>
  <c r="O46" i="5"/>
  <c r="M46" i="5"/>
  <c r="K46" i="5"/>
  <c r="I46" i="5"/>
  <c r="X45" i="5"/>
  <c r="W45" i="5"/>
  <c r="U45" i="5"/>
  <c r="S45" i="5"/>
  <c r="Q45" i="5"/>
  <c r="O45" i="5"/>
  <c r="M45" i="5"/>
  <c r="K45" i="5"/>
  <c r="I45" i="5"/>
  <c r="X44" i="5"/>
  <c r="W44" i="5"/>
  <c r="U44" i="5"/>
  <c r="S44" i="5"/>
  <c r="Q44" i="5"/>
  <c r="O44" i="5"/>
  <c r="M44" i="5"/>
  <c r="K44" i="5"/>
  <c r="I44" i="5"/>
  <c r="X43" i="5"/>
  <c r="W43" i="5"/>
  <c r="U43" i="5"/>
  <c r="S43" i="5"/>
  <c r="Q43" i="5"/>
  <c r="O43" i="5"/>
  <c r="M43" i="5"/>
  <c r="K43" i="5"/>
  <c r="I43" i="5"/>
  <c r="X42" i="5"/>
  <c r="W42" i="5"/>
  <c r="U42" i="5"/>
  <c r="S42" i="5"/>
  <c r="Q42" i="5"/>
  <c r="O42" i="5"/>
  <c r="M42" i="5"/>
  <c r="K42" i="5"/>
  <c r="I42" i="5"/>
  <c r="X41" i="5"/>
  <c r="W41" i="5"/>
  <c r="U41" i="5"/>
  <c r="S41" i="5"/>
  <c r="Q41" i="5"/>
  <c r="O41" i="5"/>
  <c r="M41" i="5"/>
  <c r="K41" i="5"/>
  <c r="I41" i="5"/>
  <c r="X40" i="5"/>
  <c r="W40" i="5"/>
  <c r="U40" i="5"/>
  <c r="S40" i="5"/>
  <c r="Q40" i="5"/>
  <c r="O40" i="5"/>
  <c r="M40" i="5"/>
  <c r="K40" i="5"/>
  <c r="I40" i="5"/>
  <c r="X39" i="5"/>
  <c r="W39" i="5"/>
  <c r="U39" i="5"/>
  <c r="S39" i="5"/>
  <c r="Q39" i="5"/>
  <c r="O39" i="5"/>
  <c r="M39" i="5"/>
  <c r="K39" i="5"/>
  <c r="I39" i="5"/>
  <c r="X38" i="5"/>
  <c r="W38" i="5"/>
  <c r="U38" i="5"/>
  <c r="S38" i="5"/>
  <c r="Q38" i="5"/>
  <c r="O38" i="5"/>
  <c r="M38" i="5"/>
  <c r="K38" i="5"/>
  <c r="I38" i="5"/>
  <c r="X37" i="5"/>
  <c r="W37" i="5"/>
  <c r="U37" i="5"/>
  <c r="S37" i="5"/>
  <c r="Q37" i="5"/>
  <c r="O37" i="5"/>
  <c r="M37" i="5"/>
  <c r="K37" i="5"/>
  <c r="I37" i="5"/>
  <c r="X36" i="5"/>
  <c r="W36" i="5"/>
  <c r="U36" i="5"/>
  <c r="S36" i="5"/>
  <c r="Q36" i="5"/>
  <c r="O36" i="5"/>
  <c r="M36" i="5"/>
  <c r="K36" i="5"/>
  <c r="I36" i="5"/>
  <c r="X35" i="5"/>
  <c r="W35" i="5"/>
  <c r="U35" i="5"/>
  <c r="S35" i="5"/>
  <c r="Q35" i="5"/>
  <c r="O35" i="5"/>
  <c r="M35" i="5"/>
  <c r="K35" i="5"/>
  <c r="I35" i="5"/>
  <c r="X34" i="5"/>
  <c r="W34" i="5"/>
  <c r="U34" i="5"/>
  <c r="S34" i="5"/>
  <c r="Q34" i="5"/>
  <c r="O34" i="5"/>
  <c r="M34" i="5"/>
  <c r="K34" i="5"/>
  <c r="I34" i="5"/>
  <c r="X33" i="5"/>
  <c r="W33" i="5"/>
  <c r="U33" i="5"/>
  <c r="S33" i="5"/>
  <c r="Q33" i="5"/>
  <c r="O33" i="5"/>
  <c r="M33" i="5"/>
  <c r="K33" i="5"/>
  <c r="I33" i="5"/>
  <c r="X32" i="5"/>
  <c r="W32" i="5"/>
  <c r="U32" i="5"/>
  <c r="S32" i="5"/>
  <c r="Q32" i="5"/>
  <c r="O32" i="5"/>
  <c r="M32" i="5"/>
  <c r="K32" i="5"/>
  <c r="I32" i="5"/>
  <c r="X31" i="5"/>
  <c r="W31" i="5"/>
  <c r="U31" i="5"/>
  <c r="S31" i="5"/>
  <c r="Q31" i="5"/>
  <c r="O31" i="5"/>
  <c r="M31" i="5"/>
  <c r="K31" i="5"/>
  <c r="I31" i="5"/>
  <c r="X30" i="5"/>
  <c r="W30" i="5"/>
  <c r="U30" i="5"/>
  <c r="S30" i="5"/>
  <c r="Q30" i="5"/>
  <c r="O30" i="5"/>
  <c r="M30" i="5"/>
  <c r="K30" i="5"/>
  <c r="I30" i="5"/>
  <c r="X29" i="5"/>
  <c r="W29" i="5"/>
  <c r="U29" i="5"/>
  <c r="S29" i="5"/>
  <c r="Q29" i="5"/>
  <c r="O29" i="5"/>
  <c r="M29" i="5"/>
  <c r="K29" i="5"/>
  <c r="I29" i="5"/>
  <c r="X28" i="5"/>
  <c r="W28" i="5"/>
  <c r="U28" i="5"/>
  <c r="S28" i="5"/>
  <c r="Q28" i="5"/>
  <c r="O28" i="5"/>
  <c r="M28" i="5"/>
  <c r="K28" i="5"/>
  <c r="I28" i="5"/>
  <c r="X27" i="5"/>
  <c r="W27" i="5"/>
  <c r="U27" i="5"/>
  <c r="S27" i="5"/>
  <c r="Q27" i="5"/>
  <c r="O27" i="5"/>
  <c r="M27" i="5"/>
  <c r="K27" i="5"/>
  <c r="I27" i="5"/>
  <c r="X26" i="5"/>
  <c r="W26" i="5"/>
  <c r="U26" i="5"/>
  <c r="S26" i="5"/>
  <c r="Q26" i="5"/>
  <c r="O26" i="5"/>
  <c r="M26" i="5"/>
  <c r="K26" i="5"/>
  <c r="I26" i="5"/>
  <c r="X25" i="5"/>
  <c r="W25" i="5"/>
  <c r="U25" i="5"/>
  <c r="S25" i="5"/>
  <c r="Q25" i="5"/>
  <c r="O25" i="5"/>
  <c r="M25" i="5"/>
  <c r="K25" i="5"/>
  <c r="I25" i="5"/>
  <c r="X24" i="5"/>
  <c r="W24" i="5"/>
  <c r="U24" i="5"/>
  <c r="S24" i="5"/>
  <c r="Q24" i="5"/>
  <c r="O24" i="5"/>
  <c r="M24" i="5"/>
  <c r="K24" i="5"/>
  <c r="I24" i="5"/>
  <c r="X23" i="5"/>
  <c r="W23" i="5"/>
  <c r="U23" i="5"/>
  <c r="S23" i="5"/>
  <c r="Q23" i="5"/>
  <c r="O23" i="5"/>
  <c r="M23" i="5"/>
  <c r="K23" i="5"/>
  <c r="I23" i="5"/>
  <c r="X22" i="5"/>
  <c r="W22" i="5"/>
  <c r="U22" i="5"/>
  <c r="S22" i="5"/>
  <c r="Q22" i="5"/>
  <c r="O22" i="5"/>
  <c r="M22" i="5"/>
  <c r="K22" i="5"/>
  <c r="I22" i="5"/>
  <c r="X21" i="5"/>
  <c r="W21" i="5"/>
  <c r="U21" i="5"/>
  <c r="S21" i="5"/>
  <c r="Q21" i="5"/>
  <c r="O21" i="5"/>
  <c r="M21" i="5"/>
  <c r="K21" i="5"/>
  <c r="I21" i="5"/>
  <c r="X20" i="5"/>
  <c r="W20" i="5"/>
  <c r="U20" i="5"/>
  <c r="S20" i="5"/>
  <c r="Q20" i="5"/>
  <c r="O20" i="5"/>
  <c r="M20" i="5"/>
  <c r="K20" i="5"/>
  <c r="I20" i="5"/>
  <c r="X19" i="5"/>
  <c r="W19" i="5"/>
  <c r="U19" i="5"/>
  <c r="S19" i="5"/>
  <c r="Q19" i="5"/>
  <c r="O19" i="5"/>
  <c r="M19" i="5"/>
  <c r="K19" i="5"/>
  <c r="I19" i="5"/>
  <c r="X18" i="5"/>
  <c r="W18" i="5"/>
  <c r="U18" i="5"/>
  <c r="S18" i="5"/>
  <c r="Q18" i="5"/>
  <c r="O18" i="5"/>
  <c r="M18" i="5"/>
  <c r="K18" i="5"/>
  <c r="I18" i="5"/>
  <c r="X17" i="5"/>
  <c r="W17" i="5"/>
  <c r="U17" i="5"/>
  <c r="S17" i="5"/>
  <c r="Q17" i="5"/>
  <c r="O17" i="5"/>
  <c r="M17" i="5"/>
  <c r="K17" i="5"/>
  <c r="I17" i="5"/>
  <c r="X16" i="5"/>
  <c r="W16" i="5"/>
  <c r="U16" i="5"/>
  <c r="S16" i="5"/>
  <c r="Q16" i="5"/>
  <c r="O16" i="5"/>
  <c r="M16" i="5"/>
  <c r="K16" i="5"/>
  <c r="I16" i="5"/>
  <c r="X15" i="5"/>
  <c r="W15" i="5"/>
  <c r="U15" i="5"/>
  <c r="S15" i="5"/>
  <c r="Q15" i="5"/>
  <c r="O15" i="5"/>
  <c r="M15" i="5"/>
  <c r="K15" i="5"/>
  <c r="I15" i="5"/>
  <c r="X14" i="5"/>
  <c r="W14" i="5"/>
  <c r="U14" i="5"/>
  <c r="S14" i="5"/>
  <c r="Q14" i="5"/>
  <c r="O14" i="5"/>
  <c r="M14" i="5"/>
  <c r="K14" i="5"/>
  <c r="I14" i="5"/>
  <c r="X13" i="5"/>
  <c r="W13" i="5"/>
  <c r="U13" i="5"/>
  <c r="S13" i="5"/>
  <c r="Q13" i="5"/>
  <c r="O13" i="5"/>
  <c r="M13" i="5"/>
  <c r="K13" i="5"/>
  <c r="I13" i="5"/>
  <c r="X12" i="5"/>
  <c r="W12" i="5"/>
  <c r="U12" i="5"/>
  <c r="S12" i="5"/>
  <c r="Q12" i="5"/>
  <c r="O12" i="5"/>
  <c r="M12" i="5"/>
  <c r="K12" i="5"/>
  <c r="I12" i="5"/>
  <c r="X11" i="5"/>
  <c r="W11" i="5"/>
  <c r="U11" i="5"/>
  <c r="S11" i="5"/>
  <c r="Q11" i="5"/>
  <c r="O11" i="5"/>
  <c r="M11" i="5"/>
  <c r="K11" i="5"/>
  <c r="I11" i="5"/>
  <c r="X10" i="5"/>
  <c r="W10" i="5"/>
  <c r="U10" i="5"/>
  <c r="S10" i="5"/>
  <c r="Q10" i="5"/>
  <c r="O10" i="5"/>
  <c r="M10" i="5"/>
  <c r="K10" i="5"/>
  <c r="I10" i="5"/>
  <c r="X9" i="5"/>
  <c r="W9" i="5"/>
  <c r="U9" i="5"/>
  <c r="S9" i="5"/>
  <c r="Q9" i="5"/>
  <c r="O9" i="5"/>
  <c r="M9" i="5"/>
  <c r="K9" i="5"/>
  <c r="I9" i="5"/>
  <c r="X8" i="5"/>
  <c r="W8" i="5"/>
  <c r="U8" i="5"/>
  <c r="S8" i="5"/>
  <c r="Q8" i="5"/>
  <c r="O8" i="5"/>
  <c r="M8" i="5"/>
  <c r="K8" i="5"/>
  <c r="I8" i="5"/>
  <c r="X7" i="5"/>
  <c r="W7" i="5"/>
  <c r="U7" i="5"/>
  <c r="S7" i="5"/>
  <c r="Q7" i="5"/>
  <c r="O7" i="5"/>
  <c r="M7" i="5"/>
  <c r="K7" i="5"/>
  <c r="I7" i="5"/>
  <c r="X6" i="5"/>
  <c r="W6" i="5"/>
  <c r="U6" i="5"/>
  <c r="S6" i="5"/>
  <c r="Q6" i="5"/>
  <c r="O6" i="5"/>
  <c r="M6" i="5"/>
  <c r="K6" i="5"/>
  <c r="I6" i="5"/>
  <c r="X5" i="5"/>
  <c r="W5" i="5"/>
  <c r="U5" i="5"/>
  <c r="S5" i="5"/>
  <c r="Q5" i="5"/>
  <c r="O5" i="5"/>
  <c r="M5" i="5"/>
  <c r="K5" i="5"/>
  <c r="I5" i="5"/>
  <c r="J50" i="5" s="1"/>
  <c r="J66" i="5" l="1"/>
  <c r="J58" i="5"/>
  <c r="J56" i="5"/>
  <c r="J8" i="5"/>
  <c r="L30" i="5"/>
  <c r="J16" i="5"/>
  <c r="J24" i="5"/>
  <c r="J28" i="5"/>
  <c r="V5" i="5"/>
  <c r="N7" i="5"/>
  <c r="J18" i="5"/>
  <c r="J22" i="5"/>
  <c r="L27" i="5"/>
  <c r="J6" i="5"/>
  <c r="T8" i="5"/>
  <c r="J9" i="5"/>
  <c r="N11" i="5"/>
  <c r="J13" i="5"/>
  <c r="N15" i="5"/>
  <c r="J19" i="5"/>
  <c r="N21" i="5"/>
  <c r="J23" i="5"/>
  <c r="L34" i="5"/>
  <c r="J46" i="5"/>
  <c r="J52" i="5"/>
  <c r="J62" i="5"/>
  <c r="N10" i="5"/>
  <c r="N17" i="5"/>
  <c r="J25" i="5"/>
  <c r="J41" i="5"/>
  <c r="J48" i="5"/>
  <c r="J64" i="5"/>
  <c r="J7" i="5"/>
  <c r="N8" i="5"/>
  <c r="J10" i="5"/>
  <c r="N12" i="5"/>
  <c r="J14" i="5"/>
  <c r="J17" i="5"/>
  <c r="N18" i="5"/>
  <c r="J20" i="5"/>
  <c r="N25" i="5"/>
  <c r="J26" i="5"/>
  <c r="L28" i="5"/>
  <c r="L42" i="5"/>
  <c r="J12" i="5"/>
  <c r="N14" i="5"/>
  <c r="N20" i="5"/>
  <c r="L44" i="5"/>
  <c r="N6" i="5"/>
  <c r="N9" i="5"/>
  <c r="J11" i="5"/>
  <c r="N13" i="5"/>
  <c r="J15" i="5"/>
  <c r="N16" i="5"/>
  <c r="N19" i="5"/>
  <c r="J21" i="5"/>
  <c r="N23" i="5"/>
  <c r="L26" i="5"/>
  <c r="J33" i="5"/>
  <c r="J54" i="5"/>
  <c r="J60" i="5"/>
  <c r="T10" i="5"/>
  <c r="T9" i="5"/>
  <c r="T6" i="5"/>
  <c r="V11" i="5"/>
  <c r="R15" i="5"/>
  <c r="R23" i="5"/>
  <c r="L38" i="5"/>
  <c r="R19" i="5"/>
  <c r="V23" i="5"/>
  <c r="V7" i="5"/>
  <c r="T12" i="5"/>
  <c r="V17" i="5"/>
  <c r="T20" i="5"/>
  <c r="V13" i="5"/>
  <c r="T18" i="5"/>
  <c r="V21" i="5"/>
  <c r="T24" i="5"/>
  <c r="R27" i="5"/>
  <c r="T28" i="5"/>
  <c r="R5" i="5"/>
  <c r="Y6" i="5"/>
  <c r="T11" i="5"/>
  <c r="R13" i="5"/>
  <c r="T17" i="5"/>
  <c r="R21" i="5"/>
  <c r="T25" i="5"/>
  <c r="T27" i="5"/>
  <c r="T31" i="5"/>
  <c r="T35" i="5"/>
  <c r="Y43" i="5"/>
  <c r="T16" i="5"/>
  <c r="R25" i="5"/>
  <c r="Y27" i="5"/>
  <c r="Y35" i="5"/>
  <c r="R7" i="5"/>
  <c r="V9" i="5"/>
  <c r="T13" i="5"/>
  <c r="T14" i="5"/>
  <c r="V15" i="5"/>
  <c r="T19" i="5"/>
  <c r="T21" i="5"/>
  <c r="T22" i="5"/>
  <c r="V32" i="5"/>
  <c r="Y37" i="5"/>
  <c r="T43" i="5"/>
  <c r="R11" i="5"/>
  <c r="T15" i="5"/>
  <c r="R17" i="5"/>
  <c r="T23" i="5"/>
  <c r="Y25" i="5"/>
  <c r="Y29" i="5"/>
  <c r="T7" i="5"/>
  <c r="R9" i="5"/>
  <c r="V19" i="5"/>
  <c r="T26" i="5"/>
  <c r="T37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2" i="5"/>
  <c r="N40" i="5"/>
  <c r="N38" i="5"/>
  <c r="N36" i="5"/>
  <c r="N34" i="5"/>
  <c r="N32" i="5"/>
  <c r="N30" i="5"/>
  <c r="Y8" i="5"/>
  <c r="Y10" i="5"/>
  <c r="Y12" i="5"/>
  <c r="Y16" i="5"/>
  <c r="Y18" i="5"/>
  <c r="Y24" i="5"/>
  <c r="N26" i="5"/>
  <c r="N28" i="5"/>
  <c r="Y28" i="5"/>
  <c r="N31" i="5"/>
  <c r="Y31" i="5"/>
  <c r="R36" i="5"/>
  <c r="N39" i="5"/>
  <c r="T39" i="5"/>
  <c r="Y39" i="5"/>
  <c r="L43" i="5"/>
  <c r="V45" i="5"/>
  <c r="R46" i="5"/>
  <c r="R48" i="5"/>
  <c r="R50" i="5"/>
  <c r="V51" i="5"/>
  <c r="R52" i="5"/>
  <c r="V53" i="5"/>
  <c r="R54" i="5"/>
  <c r="V55" i="5"/>
  <c r="V57" i="5"/>
  <c r="V59" i="5"/>
  <c r="V63" i="5"/>
  <c r="V67" i="5"/>
  <c r="J44" i="5"/>
  <c r="J42" i="5"/>
  <c r="J40" i="5"/>
  <c r="J38" i="5"/>
  <c r="J36" i="5"/>
  <c r="J34" i="5"/>
  <c r="J32" i="5"/>
  <c r="J30" i="5"/>
  <c r="N5" i="5"/>
  <c r="T38" i="5"/>
  <c r="T36" i="5"/>
  <c r="T34" i="5"/>
  <c r="T32" i="5"/>
  <c r="T30" i="5"/>
  <c r="L8" i="5"/>
  <c r="L10" i="5"/>
  <c r="L12" i="5"/>
  <c r="L14" i="5"/>
  <c r="L18" i="5"/>
  <c r="L20" i="5"/>
  <c r="L24" i="5"/>
  <c r="V26" i="5"/>
  <c r="V28" i="5"/>
  <c r="N29" i="5"/>
  <c r="T29" i="5"/>
  <c r="J31" i="5"/>
  <c r="R34" i="5"/>
  <c r="L36" i="5"/>
  <c r="V38" i="5"/>
  <c r="J39" i="5"/>
  <c r="L41" i="5"/>
  <c r="Y42" i="5"/>
  <c r="L46" i="5"/>
  <c r="L48" i="5"/>
  <c r="T50" i="5"/>
  <c r="T52" i="5"/>
  <c r="L54" i="5"/>
  <c r="L56" i="5"/>
  <c r="L58" i="5"/>
  <c r="L60" i="5"/>
  <c r="L62" i="5"/>
  <c r="T64" i="5"/>
  <c r="J5" i="5"/>
  <c r="T5" i="5"/>
  <c r="R6" i="5"/>
  <c r="R8" i="5"/>
  <c r="R10" i="5"/>
  <c r="Y11" i="5"/>
  <c r="V12" i="5"/>
  <c r="Y13" i="5"/>
  <c r="R14" i="5"/>
  <c r="V14" i="5"/>
  <c r="Y15" i="5"/>
  <c r="R16" i="5"/>
  <c r="V16" i="5"/>
  <c r="Y17" i="5"/>
  <c r="R18" i="5"/>
  <c r="V18" i="5"/>
  <c r="Y19" i="5"/>
  <c r="R20" i="5"/>
  <c r="V20" i="5"/>
  <c r="Y21" i="5"/>
  <c r="R22" i="5"/>
  <c r="V22" i="5"/>
  <c r="Y23" i="5"/>
  <c r="R24" i="5"/>
  <c r="V24" i="5"/>
  <c r="R26" i="5"/>
  <c r="J27" i="5"/>
  <c r="N27" i="5"/>
  <c r="R28" i="5"/>
  <c r="J29" i="5"/>
  <c r="R32" i="5"/>
  <c r="N35" i="5"/>
  <c r="V36" i="5"/>
  <c r="J37" i="5"/>
  <c r="R40" i="5"/>
  <c r="Y40" i="5"/>
  <c r="T42" i="5"/>
  <c r="N43" i="5"/>
  <c r="V44" i="5"/>
  <c r="J45" i="5"/>
  <c r="R45" i="5"/>
  <c r="V46" i="5"/>
  <c r="J47" i="5"/>
  <c r="R47" i="5"/>
  <c r="V48" i="5"/>
  <c r="J49" i="5"/>
  <c r="R49" i="5"/>
  <c r="V50" i="5"/>
  <c r="J51" i="5"/>
  <c r="R51" i="5"/>
  <c r="V52" i="5"/>
  <c r="J53" i="5"/>
  <c r="R53" i="5"/>
  <c r="V54" i="5"/>
  <c r="J55" i="5"/>
  <c r="R55" i="5"/>
  <c r="V56" i="5"/>
  <c r="J57" i="5"/>
  <c r="R57" i="5"/>
  <c r="V58" i="5"/>
  <c r="J59" i="5"/>
  <c r="R59" i="5"/>
  <c r="V60" i="5"/>
  <c r="J61" i="5"/>
  <c r="R61" i="5"/>
  <c r="V62" i="5"/>
  <c r="J63" i="5"/>
  <c r="V64" i="5"/>
  <c r="J65" i="5"/>
  <c r="V66" i="5"/>
  <c r="J67" i="5"/>
  <c r="Y14" i="5"/>
  <c r="Y20" i="5"/>
  <c r="Y22" i="5"/>
  <c r="Y26" i="5"/>
  <c r="V40" i="5"/>
  <c r="R44" i="5"/>
  <c r="V47" i="5"/>
  <c r="V49" i="5"/>
  <c r="R56" i="5"/>
  <c r="R58" i="5"/>
  <c r="R60" i="5"/>
  <c r="V61" i="5"/>
  <c r="R62" i="5"/>
  <c r="V65" i="5"/>
  <c r="L6" i="5"/>
  <c r="L16" i="5"/>
  <c r="L22" i="5"/>
  <c r="V30" i="5"/>
  <c r="N37" i="5"/>
  <c r="R42" i="5"/>
  <c r="T44" i="5"/>
  <c r="T46" i="5"/>
  <c r="T48" i="5"/>
  <c r="L50" i="5"/>
  <c r="L52" i="5"/>
  <c r="T54" i="5"/>
  <c r="T56" i="5"/>
  <c r="T58" i="5"/>
  <c r="T60" i="5"/>
  <c r="T62" i="5"/>
  <c r="T66" i="5"/>
  <c r="Y38" i="5"/>
  <c r="Y36" i="5"/>
  <c r="Y34" i="5"/>
  <c r="Y32" i="5"/>
  <c r="Y30" i="5"/>
  <c r="Y5" i="5"/>
  <c r="V6" i="5"/>
  <c r="Y7" i="5"/>
  <c r="V8" i="5"/>
  <c r="Y9" i="5"/>
  <c r="V10" i="5"/>
  <c r="R12" i="5"/>
  <c r="L39" i="5"/>
  <c r="L37" i="5"/>
  <c r="L35" i="5"/>
  <c r="L33" i="5"/>
  <c r="L31" i="5"/>
  <c r="L29" i="5"/>
  <c r="L5" i="5"/>
  <c r="L7" i="5"/>
  <c r="L9" i="5"/>
  <c r="L11" i="5"/>
  <c r="L13" i="5"/>
  <c r="L15" i="5"/>
  <c r="L17" i="5"/>
  <c r="L19" i="5"/>
  <c r="L21" i="5"/>
  <c r="N22" i="5"/>
  <c r="L23" i="5"/>
  <c r="N24" i="5"/>
  <c r="L25" i="5"/>
  <c r="R30" i="5"/>
  <c r="L32" i="5"/>
  <c r="N33" i="5"/>
  <c r="T33" i="5"/>
  <c r="Y33" i="5"/>
  <c r="V34" i="5"/>
  <c r="J35" i="5"/>
  <c r="R38" i="5"/>
  <c r="L40" i="5"/>
  <c r="T40" i="5"/>
  <c r="N41" i="5"/>
  <c r="T41" i="5"/>
  <c r="Y41" i="5"/>
  <c r="V42" i="5"/>
  <c r="J43" i="5"/>
  <c r="L45" i="5"/>
  <c r="T45" i="5"/>
  <c r="L47" i="5"/>
  <c r="T47" i="5"/>
  <c r="L49" i="5"/>
  <c r="T49" i="5"/>
  <c r="L51" i="5"/>
  <c r="T51" i="5"/>
  <c r="L53" i="5"/>
  <c r="T53" i="5"/>
  <c r="L55" i="5"/>
  <c r="T55" i="5"/>
  <c r="L57" i="5"/>
  <c r="T57" i="5"/>
  <c r="L59" i="5"/>
  <c r="T59" i="5"/>
  <c r="L61" i="5"/>
  <c r="T61" i="5"/>
  <c r="T63" i="5"/>
  <c r="T65" i="5"/>
  <c r="T67" i="5"/>
  <c r="L63" i="5"/>
  <c r="R63" i="5"/>
  <c r="L64" i="5"/>
  <c r="R64" i="5"/>
  <c r="L65" i="5"/>
  <c r="R65" i="5"/>
  <c r="L66" i="5"/>
  <c r="R66" i="5"/>
  <c r="L67" i="5"/>
  <c r="R67" i="5"/>
  <c r="V25" i="5"/>
  <c r="V27" i="5"/>
  <c r="V29" i="5"/>
  <c r="V31" i="5"/>
  <c r="V33" i="5"/>
  <c r="V35" i="5"/>
  <c r="V37" i="5"/>
  <c r="V39" i="5"/>
  <c r="V41" i="5"/>
  <c r="V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R29" i="5"/>
  <c r="R31" i="5"/>
  <c r="R33" i="5"/>
  <c r="R35" i="5"/>
  <c r="R37" i="5"/>
  <c r="R39" i="5"/>
  <c r="R41" i="5"/>
  <c r="R43" i="5"/>
  <c r="X68" i="4"/>
  <c r="W68" i="4"/>
  <c r="U68" i="4"/>
  <c r="S68" i="4"/>
  <c r="Q68" i="4"/>
  <c r="O68" i="4"/>
  <c r="M68" i="4"/>
  <c r="K68" i="4"/>
  <c r="I68" i="4"/>
  <c r="X67" i="4"/>
  <c r="W67" i="4"/>
  <c r="U67" i="4"/>
  <c r="S67" i="4"/>
  <c r="Q67" i="4"/>
  <c r="O67" i="4"/>
  <c r="M67" i="4"/>
  <c r="K67" i="4"/>
  <c r="I67" i="4"/>
  <c r="X66" i="4"/>
  <c r="W66" i="4"/>
  <c r="U66" i="4"/>
  <c r="S66" i="4"/>
  <c r="Q66" i="4"/>
  <c r="O66" i="4"/>
  <c r="M66" i="4"/>
  <c r="K66" i="4"/>
  <c r="I66" i="4"/>
  <c r="X65" i="4"/>
  <c r="W65" i="4"/>
  <c r="U65" i="4"/>
  <c r="S65" i="4"/>
  <c r="Q65" i="4"/>
  <c r="O65" i="4"/>
  <c r="M65" i="4"/>
  <c r="K65" i="4"/>
  <c r="I65" i="4"/>
  <c r="X64" i="4"/>
  <c r="W64" i="4"/>
  <c r="U64" i="4"/>
  <c r="S64" i="4"/>
  <c r="Q64" i="4"/>
  <c r="O64" i="4"/>
  <c r="M64" i="4"/>
  <c r="K64" i="4"/>
  <c r="I64" i="4"/>
  <c r="X63" i="4"/>
  <c r="W63" i="4"/>
  <c r="U63" i="4"/>
  <c r="S63" i="4"/>
  <c r="Q63" i="4"/>
  <c r="O63" i="4"/>
  <c r="M63" i="4"/>
  <c r="K63" i="4"/>
  <c r="I63" i="4"/>
  <c r="X62" i="4"/>
  <c r="W62" i="4"/>
  <c r="U62" i="4"/>
  <c r="S62" i="4"/>
  <c r="Q62" i="4"/>
  <c r="O62" i="4"/>
  <c r="M62" i="4"/>
  <c r="K62" i="4"/>
  <c r="I62" i="4"/>
  <c r="X61" i="4"/>
  <c r="W61" i="4"/>
  <c r="U61" i="4"/>
  <c r="S61" i="4"/>
  <c r="Q61" i="4"/>
  <c r="O61" i="4"/>
  <c r="M61" i="4"/>
  <c r="K61" i="4"/>
  <c r="I61" i="4"/>
  <c r="X60" i="4"/>
  <c r="W60" i="4"/>
  <c r="U60" i="4"/>
  <c r="S60" i="4"/>
  <c r="Q60" i="4"/>
  <c r="O60" i="4"/>
  <c r="M60" i="4"/>
  <c r="K60" i="4"/>
  <c r="I60" i="4"/>
  <c r="X59" i="4"/>
  <c r="W59" i="4"/>
  <c r="U59" i="4"/>
  <c r="S59" i="4"/>
  <c r="Q59" i="4"/>
  <c r="O59" i="4"/>
  <c r="M59" i="4"/>
  <c r="K59" i="4"/>
  <c r="I59" i="4"/>
  <c r="X58" i="4"/>
  <c r="W58" i="4"/>
  <c r="U58" i="4"/>
  <c r="S58" i="4"/>
  <c r="Q58" i="4"/>
  <c r="O58" i="4"/>
  <c r="M58" i="4"/>
  <c r="K58" i="4"/>
  <c r="I58" i="4"/>
  <c r="X57" i="4"/>
  <c r="W57" i="4"/>
  <c r="U57" i="4"/>
  <c r="S57" i="4"/>
  <c r="Q57" i="4"/>
  <c r="O57" i="4"/>
  <c r="M57" i="4"/>
  <c r="K57" i="4"/>
  <c r="I57" i="4"/>
  <c r="X56" i="4"/>
  <c r="W56" i="4"/>
  <c r="U56" i="4"/>
  <c r="S56" i="4"/>
  <c r="Q56" i="4"/>
  <c r="O56" i="4"/>
  <c r="M56" i="4"/>
  <c r="K56" i="4"/>
  <c r="I56" i="4"/>
  <c r="X55" i="4"/>
  <c r="W55" i="4"/>
  <c r="U55" i="4"/>
  <c r="S55" i="4"/>
  <c r="Q55" i="4"/>
  <c r="O55" i="4"/>
  <c r="M55" i="4"/>
  <c r="K55" i="4"/>
  <c r="I55" i="4"/>
  <c r="X54" i="4"/>
  <c r="W54" i="4"/>
  <c r="U54" i="4"/>
  <c r="S54" i="4"/>
  <c r="Q54" i="4"/>
  <c r="O54" i="4"/>
  <c r="M54" i="4"/>
  <c r="K54" i="4"/>
  <c r="I54" i="4"/>
  <c r="X53" i="4"/>
  <c r="W53" i="4"/>
  <c r="U53" i="4"/>
  <c r="S53" i="4"/>
  <c r="Q53" i="4"/>
  <c r="O53" i="4"/>
  <c r="M53" i="4"/>
  <c r="K53" i="4"/>
  <c r="I53" i="4"/>
  <c r="X52" i="4"/>
  <c r="W52" i="4"/>
  <c r="U52" i="4"/>
  <c r="S52" i="4"/>
  <c r="Q52" i="4"/>
  <c r="O52" i="4"/>
  <c r="M52" i="4"/>
  <c r="K52" i="4"/>
  <c r="I52" i="4"/>
  <c r="X51" i="4"/>
  <c r="W51" i="4"/>
  <c r="U51" i="4"/>
  <c r="S51" i="4"/>
  <c r="Q51" i="4"/>
  <c r="O51" i="4"/>
  <c r="M51" i="4"/>
  <c r="K51" i="4"/>
  <c r="I51" i="4"/>
  <c r="X50" i="4"/>
  <c r="W50" i="4"/>
  <c r="U50" i="4"/>
  <c r="S50" i="4"/>
  <c r="Q50" i="4"/>
  <c r="O50" i="4"/>
  <c r="M50" i="4"/>
  <c r="K50" i="4"/>
  <c r="I50" i="4"/>
  <c r="X49" i="4"/>
  <c r="W49" i="4"/>
  <c r="U49" i="4"/>
  <c r="S49" i="4"/>
  <c r="Q49" i="4"/>
  <c r="O49" i="4"/>
  <c r="M49" i="4"/>
  <c r="K49" i="4"/>
  <c r="I49" i="4"/>
  <c r="X48" i="4"/>
  <c r="W48" i="4"/>
  <c r="U48" i="4"/>
  <c r="S48" i="4"/>
  <c r="Q48" i="4"/>
  <c r="O48" i="4"/>
  <c r="M48" i="4"/>
  <c r="K48" i="4"/>
  <c r="I48" i="4"/>
  <c r="X47" i="4"/>
  <c r="W47" i="4"/>
  <c r="U47" i="4"/>
  <c r="S47" i="4"/>
  <c r="Q47" i="4"/>
  <c r="O47" i="4"/>
  <c r="M47" i="4"/>
  <c r="K47" i="4"/>
  <c r="I47" i="4"/>
  <c r="X46" i="4"/>
  <c r="W46" i="4"/>
  <c r="U46" i="4"/>
  <c r="S46" i="4"/>
  <c r="Q46" i="4"/>
  <c r="O46" i="4"/>
  <c r="M46" i="4"/>
  <c r="K46" i="4"/>
  <c r="I46" i="4"/>
  <c r="X45" i="4"/>
  <c r="W45" i="4"/>
  <c r="U45" i="4"/>
  <c r="S45" i="4"/>
  <c r="Q45" i="4"/>
  <c r="O45" i="4"/>
  <c r="M45" i="4"/>
  <c r="K45" i="4"/>
  <c r="I45" i="4"/>
  <c r="X44" i="4"/>
  <c r="W44" i="4"/>
  <c r="U44" i="4"/>
  <c r="S44" i="4"/>
  <c r="Q44" i="4"/>
  <c r="O44" i="4"/>
  <c r="M44" i="4"/>
  <c r="K44" i="4"/>
  <c r="I44" i="4"/>
  <c r="X43" i="4"/>
  <c r="W43" i="4"/>
  <c r="U43" i="4"/>
  <c r="S43" i="4"/>
  <c r="Q43" i="4"/>
  <c r="O43" i="4"/>
  <c r="M43" i="4"/>
  <c r="K43" i="4"/>
  <c r="I43" i="4"/>
  <c r="X42" i="4"/>
  <c r="W42" i="4"/>
  <c r="U42" i="4"/>
  <c r="S42" i="4"/>
  <c r="Q42" i="4"/>
  <c r="O42" i="4"/>
  <c r="M42" i="4"/>
  <c r="K42" i="4"/>
  <c r="I42" i="4"/>
  <c r="X41" i="4"/>
  <c r="W41" i="4"/>
  <c r="U41" i="4"/>
  <c r="S41" i="4"/>
  <c r="Q41" i="4"/>
  <c r="O41" i="4"/>
  <c r="M41" i="4"/>
  <c r="K41" i="4"/>
  <c r="I41" i="4"/>
  <c r="X40" i="4"/>
  <c r="W40" i="4"/>
  <c r="U40" i="4"/>
  <c r="S40" i="4"/>
  <c r="Q40" i="4"/>
  <c r="O40" i="4"/>
  <c r="M40" i="4"/>
  <c r="K40" i="4"/>
  <c r="I40" i="4"/>
  <c r="X39" i="4"/>
  <c r="W39" i="4"/>
  <c r="U39" i="4"/>
  <c r="S39" i="4"/>
  <c r="Q39" i="4"/>
  <c r="O39" i="4"/>
  <c r="M39" i="4"/>
  <c r="K39" i="4"/>
  <c r="I39" i="4"/>
  <c r="X38" i="4"/>
  <c r="W38" i="4"/>
  <c r="U38" i="4"/>
  <c r="S38" i="4"/>
  <c r="Q38" i="4"/>
  <c r="O38" i="4"/>
  <c r="M38" i="4"/>
  <c r="K38" i="4"/>
  <c r="I38" i="4"/>
  <c r="X37" i="4"/>
  <c r="W37" i="4"/>
  <c r="U37" i="4"/>
  <c r="S37" i="4"/>
  <c r="Q37" i="4"/>
  <c r="O37" i="4"/>
  <c r="M37" i="4"/>
  <c r="K37" i="4"/>
  <c r="I37" i="4"/>
  <c r="X36" i="4"/>
  <c r="W36" i="4"/>
  <c r="U36" i="4"/>
  <c r="S36" i="4"/>
  <c r="Q36" i="4"/>
  <c r="O36" i="4"/>
  <c r="M36" i="4"/>
  <c r="K36" i="4"/>
  <c r="I36" i="4"/>
  <c r="X35" i="4"/>
  <c r="W35" i="4"/>
  <c r="U35" i="4"/>
  <c r="S35" i="4"/>
  <c r="Q35" i="4"/>
  <c r="O35" i="4"/>
  <c r="M35" i="4"/>
  <c r="K35" i="4"/>
  <c r="I35" i="4"/>
  <c r="X34" i="4"/>
  <c r="W34" i="4"/>
  <c r="U34" i="4"/>
  <c r="S34" i="4"/>
  <c r="Q34" i="4"/>
  <c r="O34" i="4"/>
  <c r="M34" i="4"/>
  <c r="K34" i="4"/>
  <c r="I34" i="4"/>
  <c r="X33" i="4"/>
  <c r="W33" i="4"/>
  <c r="U33" i="4"/>
  <c r="S33" i="4"/>
  <c r="Q33" i="4"/>
  <c r="O33" i="4"/>
  <c r="M33" i="4"/>
  <c r="K33" i="4"/>
  <c r="I33" i="4"/>
  <c r="X32" i="4"/>
  <c r="W32" i="4"/>
  <c r="U32" i="4"/>
  <c r="S32" i="4"/>
  <c r="Q32" i="4"/>
  <c r="O32" i="4"/>
  <c r="M32" i="4"/>
  <c r="K32" i="4"/>
  <c r="I32" i="4"/>
  <c r="X31" i="4"/>
  <c r="W31" i="4"/>
  <c r="U31" i="4"/>
  <c r="S31" i="4"/>
  <c r="Q31" i="4"/>
  <c r="O31" i="4"/>
  <c r="M31" i="4"/>
  <c r="K31" i="4"/>
  <c r="I31" i="4"/>
  <c r="X30" i="4"/>
  <c r="W30" i="4"/>
  <c r="U30" i="4"/>
  <c r="S30" i="4"/>
  <c r="Q30" i="4"/>
  <c r="O30" i="4"/>
  <c r="M30" i="4"/>
  <c r="K30" i="4"/>
  <c r="I30" i="4"/>
  <c r="X29" i="4"/>
  <c r="W29" i="4"/>
  <c r="U29" i="4"/>
  <c r="S29" i="4"/>
  <c r="Q29" i="4"/>
  <c r="O29" i="4"/>
  <c r="M29" i="4"/>
  <c r="K29" i="4"/>
  <c r="I29" i="4"/>
  <c r="X28" i="4"/>
  <c r="W28" i="4"/>
  <c r="U28" i="4"/>
  <c r="S28" i="4"/>
  <c r="Q28" i="4"/>
  <c r="O28" i="4"/>
  <c r="M28" i="4"/>
  <c r="K28" i="4"/>
  <c r="I28" i="4"/>
  <c r="X27" i="4"/>
  <c r="W27" i="4"/>
  <c r="U27" i="4"/>
  <c r="S27" i="4"/>
  <c r="Q27" i="4"/>
  <c r="O27" i="4"/>
  <c r="M27" i="4"/>
  <c r="K27" i="4"/>
  <c r="I27" i="4"/>
  <c r="X26" i="4"/>
  <c r="W26" i="4"/>
  <c r="U26" i="4"/>
  <c r="S26" i="4"/>
  <c r="Q26" i="4"/>
  <c r="O26" i="4"/>
  <c r="M26" i="4"/>
  <c r="K26" i="4"/>
  <c r="I26" i="4"/>
  <c r="X25" i="4"/>
  <c r="W25" i="4"/>
  <c r="U25" i="4"/>
  <c r="S25" i="4"/>
  <c r="Q25" i="4"/>
  <c r="O25" i="4"/>
  <c r="M25" i="4"/>
  <c r="K25" i="4"/>
  <c r="I25" i="4"/>
  <c r="X24" i="4"/>
  <c r="W24" i="4"/>
  <c r="U24" i="4"/>
  <c r="S24" i="4"/>
  <c r="Q24" i="4"/>
  <c r="O24" i="4"/>
  <c r="M24" i="4"/>
  <c r="K24" i="4"/>
  <c r="I24" i="4"/>
  <c r="X23" i="4"/>
  <c r="W23" i="4"/>
  <c r="U23" i="4"/>
  <c r="S23" i="4"/>
  <c r="Q23" i="4"/>
  <c r="O23" i="4"/>
  <c r="M23" i="4"/>
  <c r="K23" i="4"/>
  <c r="I23" i="4"/>
  <c r="X22" i="4"/>
  <c r="W22" i="4"/>
  <c r="U22" i="4"/>
  <c r="S22" i="4"/>
  <c r="Q22" i="4"/>
  <c r="O22" i="4"/>
  <c r="M22" i="4"/>
  <c r="K22" i="4"/>
  <c r="I22" i="4"/>
  <c r="X21" i="4"/>
  <c r="W21" i="4"/>
  <c r="U21" i="4"/>
  <c r="S21" i="4"/>
  <c r="Q21" i="4"/>
  <c r="O21" i="4"/>
  <c r="M21" i="4"/>
  <c r="K21" i="4"/>
  <c r="I21" i="4"/>
  <c r="X20" i="4"/>
  <c r="W20" i="4"/>
  <c r="U20" i="4"/>
  <c r="S20" i="4"/>
  <c r="Q20" i="4"/>
  <c r="O20" i="4"/>
  <c r="M20" i="4"/>
  <c r="K20" i="4"/>
  <c r="I20" i="4"/>
  <c r="X19" i="4"/>
  <c r="W19" i="4"/>
  <c r="U19" i="4"/>
  <c r="S19" i="4"/>
  <c r="Q19" i="4"/>
  <c r="O19" i="4"/>
  <c r="M19" i="4"/>
  <c r="K19" i="4"/>
  <c r="I19" i="4"/>
  <c r="X18" i="4"/>
  <c r="W18" i="4"/>
  <c r="U18" i="4"/>
  <c r="S18" i="4"/>
  <c r="Q18" i="4"/>
  <c r="O18" i="4"/>
  <c r="M18" i="4"/>
  <c r="K18" i="4"/>
  <c r="I18" i="4"/>
  <c r="X17" i="4"/>
  <c r="W17" i="4"/>
  <c r="U17" i="4"/>
  <c r="S17" i="4"/>
  <c r="Q17" i="4"/>
  <c r="O17" i="4"/>
  <c r="M17" i="4"/>
  <c r="K17" i="4"/>
  <c r="I17" i="4"/>
  <c r="X16" i="4"/>
  <c r="W16" i="4"/>
  <c r="U16" i="4"/>
  <c r="S16" i="4"/>
  <c r="Q16" i="4"/>
  <c r="O16" i="4"/>
  <c r="M16" i="4"/>
  <c r="K16" i="4"/>
  <c r="I16" i="4"/>
  <c r="X15" i="4"/>
  <c r="W15" i="4"/>
  <c r="U15" i="4"/>
  <c r="S15" i="4"/>
  <c r="Q15" i="4"/>
  <c r="O15" i="4"/>
  <c r="M15" i="4"/>
  <c r="K15" i="4"/>
  <c r="I15" i="4"/>
  <c r="X14" i="4"/>
  <c r="W14" i="4"/>
  <c r="U14" i="4"/>
  <c r="S14" i="4"/>
  <c r="Q14" i="4"/>
  <c r="O14" i="4"/>
  <c r="M14" i="4"/>
  <c r="K14" i="4"/>
  <c r="I14" i="4"/>
  <c r="X13" i="4"/>
  <c r="W13" i="4"/>
  <c r="U13" i="4"/>
  <c r="S13" i="4"/>
  <c r="Q13" i="4"/>
  <c r="O13" i="4"/>
  <c r="M13" i="4"/>
  <c r="K13" i="4"/>
  <c r="I13" i="4"/>
  <c r="X12" i="4"/>
  <c r="W12" i="4"/>
  <c r="U12" i="4"/>
  <c r="S12" i="4"/>
  <c r="Q12" i="4"/>
  <c r="O12" i="4"/>
  <c r="M12" i="4"/>
  <c r="K12" i="4"/>
  <c r="I12" i="4"/>
  <c r="X11" i="4"/>
  <c r="W11" i="4"/>
  <c r="U11" i="4"/>
  <c r="S11" i="4"/>
  <c r="Q11" i="4"/>
  <c r="O11" i="4"/>
  <c r="M11" i="4"/>
  <c r="K11" i="4"/>
  <c r="I11" i="4"/>
  <c r="X10" i="4"/>
  <c r="W10" i="4"/>
  <c r="U10" i="4"/>
  <c r="S10" i="4"/>
  <c r="Q10" i="4"/>
  <c r="O10" i="4"/>
  <c r="M10" i="4"/>
  <c r="K10" i="4"/>
  <c r="I10" i="4"/>
  <c r="X9" i="4"/>
  <c r="W9" i="4"/>
  <c r="U9" i="4"/>
  <c r="S9" i="4"/>
  <c r="Q9" i="4"/>
  <c r="O9" i="4"/>
  <c r="M9" i="4"/>
  <c r="K9" i="4"/>
  <c r="I9" i="4"/>
  <c r="X8" i="4"/>
  <c r="W8" i="4"/>
  <c r="U8" i="4"/>
  <c r="S8" i="4"/>
  <c r="T8" i="4" s="1"/>
  <c r="Q8" i="4"/>
  <c r="O8" i="4"/>
  <c r="M8" i="4"/>
  <c r="K8" i="4"/>
  <c r="I8" i="4"/>
  <c r="X7" i="4"/>
  <c r="W7" i="4"/>
  <c r="U7" i="4"/>
  <c r="S7" i="4"/>
  <c r="Q7" i="4"/>
  <c r="O7" i="4"/>
  <c r="M7" i="4"/>
  <c r="K7" i="4"/>
  <c r="I7" i="4"/>
  <c r="X6" i="4"/>
  <c r="W6" i="4"/>
  <c r="U6" i="4"/>
  <c r="S6" i="4"/>
  <c r="Q6" i="4"/>
  <c r="O6" i="4"/>
  <c r="M6" i="4"/>
  <c r="K6" i="4"/>
  <c r="I6" i="4"/>
  <c r="X5" i="4"/>
  <c r="W5" i="4"/>
  <c r="U5" i="4"/>
  <c r="S5" i="4"/>
  <c r="Q5" i="4"/>
  <c r="O5" i="4"/>
  <c r="M5" i="4"/>
  <c r="K5" i="4"/>
  <c r="I5" i="4"/>
  <c r="N5" i="4" l="1"/>
  <c r="N7" i="4"/>
  <c r="J9" i="4"/>
  <c r="J13" i="4"/>
  <c r="N15" i="4"/>
  <c r="J17" i="4"/>
  <c r="N16" i="4"/>
  <c r="J26" i="4"/>
  <c r="V39" i="4"/>
  <c r="R7" i="4"/>
  <c r="J15" i="4"/>
  <c r="N11" i="4"/>
  <c r="N8" i="4"/>
  <c r="N12" i="4"/>
  <c r="J64" i="4"/>
  <c r="J8" i="4"/>
  <c r="J12" i="4"/>
  <c r="N14" i="4"/>
  <c r="J16" i="4"/>
  <c r="N18" i="4"/>
  <c r="Y19" i="4"/>
  <c r="Y23" i="4"/>
  <c r="Y21" i="4"/>
  <c r="N9" i="4"/>
  <c r="J10" i="4"/>
  <c r="R11" i="4"/>
  <c r="T12" i="4"/>
  <c r="N13" i="4"/>
  <c r="J14" i="4"/>
  <c r="T16" i="4"/>
  <c r="N17" i="4"/>
  <c r="J18" i="4"/>
  <c r="R20" i="4"/>
  <c r="L22" i="4"/>
  <c r="V24" i="4"/>
  <c r="J5" i="4"/>
  <c r="T7" i="4"/>
  <c r="T11" i="4"/>
  <c r="T15" i="4"/>
  <c r="R21" i="4"/>
  <c r="V22" i="4"/>
  <c r="Y30" i="4"/>
  <c r="J38" i="4"/>
  <c r="J6" i="4"/>
  <c r="V9" i="4"/>
  <c r="V13" i="4"/>
  <c r="R15" i="4"/>
  <c r="V17" i="4"/>
  <c r="V33" i="4"/>
  <c r="L25" i="4"/>
  <c r="T36" i="4"/>
  <c r="R10" i="4"/>
  <c r="V12" i="4"/>
  <c r="R14" i="4"/>
  <c r="L20" i="4"/>
  <c r="L23" i="4"/>
  <c r="L18" i="4"/>
  <c r="R41" i="4"/>
  <c r="Y24" i="4"/>
  <c r="T6" i="4"/>
  <c r="V7" i="4"/>
  <c r="R9" i="4"/>
  <c r="T10" i="4"/>
  <c r="V11" i="4"/>
  <c r="R13" i="4"/>
  <c r="T14" i="4"/>
  <c r="V15" i="4"/>
  <c r="R17" i="4"/>
  <c r="T18" i="4"/>
  <c r="R35" i="4"/>
  <c r="N20" i="4"/>
  <c r="V20" i="4"/>
  <c r="L21" i="4"/>
  <c r="V23" i="4"/>
  <c r="R24" i="4"/>
  <c r="T26" i="4"/>
  <c r="T30" i="4"/>
  <c r="T34" i="4"/>
  <c r="T38" i="4"/>
  <c r="N41" i="4"/>
  <c r="R23" i="4"/>
  <c r="R6" i="4"/>
  <c r="V8" i="4"/>
  <c r="V16" i="4"/>
  <c r="R18" i="4"/>
  <c r="N63" i="4"/>
  <c r="N6" i="4"/>
  <c r="V6" i="4"/>
  <c r="J7" i="4"/>
  <c r="R8" i="4"/>
  <c r="T9" i="4"/>
  <c r="N10" i="4"/>
  <c r="V10" i="4"/>
  <c r="J11" i="4"/>
  <c r="R12" i="4"/>
  <c r="T13" i="4"/>
  <c r="V14" i="4"/>
  <c r="R16" i="4"/>
  <c r="T17" i="4"/>
  <c r="V18" i="4"/>
  <c r="L9" i="4"/>
  <c r="V21" i="4"/>
  <c r="R22" i="4"/>
  <c r="L24" i="4"/>
  <c r="R25" i="4"/>
  <c r="J28" i="4"/>
  <c r="J44" i="4"/>
  <c r="J36" i="4"/>
  <c r="J40" i="4"/>
  <c r="L27" i="4"/>
  <c r="N32" i="4"/>
  <c r="L35" i="4"/>
  <c r="N40" i="4"/>
  <c r="N43" i="4"/>
  <c r="Y44" i="4"/>
  <c r="N51" i="4"/>
  <c r="V51" i="4"/>
  <c r="L57" i="4"/>
  <c r="V59" i="4"/>
  <c r="L65" i="4"/>
  <c r="V67" i="4"/>
  <c r="T37" i="4"/>
  <c r="T35" i="4"/>
  <c r="T33" i="4"/>
  <c r="T31" i="4"/>
  <c r="T29" i="4"/>
  <c r="T27" i="4"/>
  <c r="T25" i="4"/>
  <c r="N29" i="4"/>
  <c r="J34" i="4"/>
  <c r="N37" i="4"/>
  <c r="T42" i="4"/>
  <c r="V43" i="4"/>
  <c r="R44" i="4"/>
  <c r="L49" i="4"/>
  <c r="J52" i="4"/>
  <c r="N59" i="4"/>
  <c r="J60" i="4"/>
  <c r="N67" i="4"/>
  <c r="T5" i="4"/>
  <c r="L19" i="4"/>
  <c r="R19" i="4"/>
  <c r="V19" i="4"/>
  <c r="J20" i="4"/>
  <c r="T20" i="4"/>
  <c r="J22" i="4"/>
  <c r="T22" i="4"/>
  <c r="J24" i="4"/>
  <c r="T24" i="4"/>
  <c r="N27" i="4"/>
  <c r="Y28" i="4"/>
  <c r="N30" i="4"/>
  <c r="V31" i="4"/>
  <c r="J32" i="4"/>
  <c r="L33" i="4"/>
  <c r="R33" i="4"/>
  <c r="N35" i="4"/>
  <c r="Y36" i="4"/>
  <c r="N38" i="4"/>
  <c r="J39" i="4"/>
  <c r="Y41" i="4"/>
  <c r="N42" i="4"/>
  <c r="V42" i="4"/>
  <c r="J43" i="4"/>
  <c r="L44" i="4"/>
  <c r="R45" i="4"/>
  <c r="Y45" i="4"/>
  <c r="T50" i="4"/>
  <c r="R53" i="4"/>
  <c r="Y53" i="4"/>
  <c r="T58" i="4"/>
  <c r="R61" i="4"/>
  <c r="Y61" i="4"/>
  <c r="T66" i="4"/>
  <c r="N24" i="4"/>
  <c r="V25" i="4"/>
  <c r="R27" i="4"/>
  <c r="R40" i="4"/>
  <c r="R38" i="4"/>
  <c r="R36" i="4"/>
  <c r="R34" i="4"/>
  <c r="R32" i="4"/>
  <c r="R30" i="4"/>
  <c r="R28" i="4"/>
  <c r="R26" i="4"/>
  <c r="V41" i="4"/>
  <c r="V38" i="4"/>
  <c r="V36" i="4"/>
  <c r="V34" i="4"/>
  <c r="V32" i="4"/>
  <c r="V30" i="4"/>
  <c r="V28" i="4"/>
  <c r="V26" i="4"/>
  <c r="V40" i="4"/>
  <c r="L6" i="4"/>
  <c r="Y6" i="4"/>
  <c r="L8" i="4"/>
  <c r="Y9" i="4"/>
  <c r="L10" i="4"/>
  <c r="Y10" i="4"/>
  <c r="L11" i="4"/>
  <c r="Y11" i="4"/>
  <c r="L12" i="4"/>
  <c r="Y12" i="4"/>
  <c r="L13" i="4"/>
  <c r="Y13" i="4"/>
  <c r="L14" i="4"/>
  <c r="Y14" i="4"/>
  <c r="L15" i="4"/>
  <c r="Y15" i="4"/>
  <c r="L16" i="4"/>
  <c r="Y16" i="4"/>
  <c r="L17" i="4"/>
  <c r="Y17" i="4"/>
  <c r="Y18" i="4"/>
  <c r="N19" i="4"/>
  <c r="Y20" i="4"/>
  <c r="N21" i="4"/>
  <c r="Y22" i="4"/>
  <c r="N23" i="4"/>
  <c r="N25" i="4"/>
  <c r="Y26" i="4"/>
  <c r="N28" i="4"/>
  <c r="T28" i="4"/>
  <c r="V29" i="4"/>
  <c r="J30" i="4"/>
  <c r="L31" i="4"/>
  <c r="R31" i="4"/>
  <c r="N33" i="4"/>
  <c r="Y34" i="4"/>
  <c r="N36" i="4"/>
  <c r="V37" i="4"/>
  <c r="L39" i="4"/>
  <c r="R39" i="4"/>
  <c r="Y40" i="4"/>
  <c r="T41" i="4"/>
  <c r="L45" i="4"/>
  <c r="T45" i="4"/>
  <c r="N47" i="4"/>
  <c r="V47" i="4"/>
  <c r="J48" i="4"/>
  <c r="L53" i="4"/>
  <c r="N55" i="4"/>
  <c r="V55" i="4"/>
  <c r="J56" i="4"/>
  <c r="L61" i="4"/>
  <c r="V63" i="4"/>
  <c r="N22" i="4"/>
  <c r="T32" i="4"/>
  <c r="Y38" i="4"/>
  <c r="L5" i="4"/>
  <c r="Y5" i="4"/>
  <c r="L7" i="4"/>
  <c r="Y7" i="4"/>
  <c r="Y8" i="4"/>
  <c r="J65" i="4"/>
  <c r="J61" i="4"/>
  <c r="J57" i="4"/>
  <c r="J53" i="4"/>
  <c r="J49" i="4"/>
  <c r="J45" i="4"/>
  <c r="J37" i="4"/>
  <c r="J35" i="4"/>
  <c r="J33" i="4"/>
  <c r="J31" i="4"/>
  <c r="J29" i="4"/>
  <c r="J27" i="4"/>
  <c r="J66" i="4"/>
  <c r="J62" i="4"/>
  <c r="J58" i="4"/>
  <c r="J54" i="4"/>
  <c r="J50" i="4"/>
  <c r="J46" i="4"/>
  <c r="J42" i="4"/>
  <c r="J67" i="4"/>
  <c r="J63" i="4"/>
  <c r="J59" i="4"/>
  <c r="J55" i="4"/>
  <c r="J51" i="4"/>
  <c r="J47" i="4"/>
  <c r="N64" i="4"/>
  <c r="N60" i="4"/>
  <c r="N56" i="4"/>
  <c r="N52" i="4"/>
  <c r="N48" i="4"/>
  <c r="N44" i="4"/>
  <c r="N65" i="4"/>
  <c r="N61" i="4"/>
  <c r="N57" i="4"/>
  <c r="N53" i="4"/>
  <c r="N49" i="4"/>
  <c r="N45" i="4"/>
  <c r="N66" i="4"/>
  <c r="N62" i="4"/>
  <c r="N58" i="4"/>
  <c r="N54" i="4"/>
  <c r="N50" i="4"/>
  <c r="N46" i="4"/>
  <c r="R5" i="4"/>
  <c r="V5" i="4"/>
  <c r="J19" i="4"/>
  <c r="T19" i="4"/>
  <c r="J21" i="4"/>
  <c r="T21" i="4"/>
  <c r="J23" i="4"/>
  <c r="T23" i="4"/>
  <c r="J25" i="4"/>
  <c r="N26" i="4"/>
  <c r="V27" i="4"/>
  <c r="L29" i="4"/>
  <c r="R29" i="4"/>
  <c r="N31" i="4"/>
  <c r="Y32" i="4"/>
  <c r="N34" i="4"/>
  <c r="V35" i="4"/>
  <c r="L37" i="4"/>
  <c r="R37" i="4"/>
  <c r="N39" i="4"/>
  <c r="T39" i="4"/>
  <c r="T40" i="4"/>
  <c r="J41" i="4"/>
  <c r="T46" i="4"/>
  <c r="R49" i="4"/>
  <c r="Y49" i="4"/>
  <c r="T54" i="4"/>
  <c r="R57" i="4"/>
  <c r="Y57" i="4"/>
  <c r="T62" i="4"/>
  <c r="R65" i="4"/>
  <c r="Y65" i="4"/>
  <c r="V46" i="4"/>
  <c r="L48" i="4"/>
  <c r="R48" i="4"/>
  <c r="Y48" i="4"/>
  <c r="T49" i="4"/>
  <c r="V50" i="4"/>
  <c r="L52" i="4"/>
  <c r="R52" i="4"/>
  <c r="Y52" i="4"/>
  <c r="T53" i="4"/>
  <c r="V54" i="4"/>
  <c r="L56" i="4"/>
  <c r="R56" i="4"/>
  <c r="Y56" i="4"/>
  <c r="T57" i="4"/>
  <c r="V58" i="4"/>
  <c r="L60" i="4"/>
  <c r="R60" i="4"/>
  <c r="Y60" i="4"/>
  <c r="T61" i="4"/>
  <c r="V62" i="4"/>
  <c r="L64" i="4"/>
  <c r="R64" i="4"/>
  <c r="Y64" i="4"/>
  <c r="T65" i="4"/>
  <c r="V66" i="4"/>
  <c r="L26" i="4"/>
  <c r="L28" i="4"/>
  <c r="L30" i="4"/>
  <c r="L32" i="4"/>
  <c r="L34" i="4"/>
  <c r="L36" i="4"/>
  <c r="L38" i="4"/>
  <c r="L40" i="4"/>
  <c r="L43" i="4"/>
  <c r="R43" i="4"/>
  <c r="Y43" i="4"/>
  <c r="T44" i="4"/>
  <c r="V45" i="4"/>
  <c r="L47" i="4"/>
  <c r="R47" i="4"/>
  <c r="Y47" i="4"/>
  <c r="T48" i="4"/>
  <c r="V49" i="4"/>
  <c r="L51" i="4"/>
  <c r="R51" i="4"/>
  <c r="Y51" i="4"/>
  <c r="T52" i="4"/>
  <c r="V53" i="4"/>
  <c r="L55" i="4"/>
  <c r="R55" i="4"/>
  <c r="Y55" i="4"/>
  <c r="T56" i="4"/>
  <c r="V57" i="4"/>
  <c r="L59" i="4"/>
  <c r="R59" i="4"/>
  <c r="Y59" i="4"/>
  <c r="T60" i="4"/>
  <c r="V61" i="4"/>
  <c r="L63" i="4"/>
  <c r="R63" i="4"/>
  <c r="Y63" i="4"/>
  <c r="T64" i="4"/>
  <c r="V65" i="4"/>
  <c r="L67" i="4"/>
  <c r="R67" i="4"/>
  <c r="Y67" i="4"/>
  <c r="Y25" i="4"/>
  <c r="Y27" i="4"/>
  <c r="Y29" i="4"/>
  <c r="Y31" i="4"/>
  <c r="Y33" i="4"/>
  <c r="Y35" i="4"/>
  <c r="Y37" i="4"/>
  <c r="Y39" i="4"/>
  <c r="L41" i="4"/>
  <c r="L42" i="4"/>
  <c r="R42" i="4"/>
  <c r="Y42" i="4"/>
  <c r="T43" i="4"/>
  <c r="V44" i="4"/>
  <c r="L46" i="4"/>
  <c r="R46" i="4"/>
  <c r="Y46" i="4"/>
  <c r="T47" i="4"/>
  <c r="V48" i="4"/>
  <c r="L50" i="4"/>
  <c r="R50" i="4"/>
  <c r="Y50" i="4"/>
  <c r="T51" i="4"/>
  <c r="V52" i="4"/>
  <c r="L54" i="4"/>
  <c r="R54" i="4"/>
  <c r="Y54" i="4"/>
  <c r="T55" i="4"/>
  <c r="V56" i="4"/>
  <c r="L58" i="4"/>
  <c r="R58" i="4"/>
  <c r="Y58" i="4"/>
  <c r="T59" i="4"/>
  <c r="V60" i="4"/>
  <c r="L62" i="4"/>
  <c r="R62" i="4"/>
  <c r="Y62" i="4"/>
  <c r="T63" i="4"/>
  <c r="V64" i="4"/>
  <c r="L66" i="4"/>
  <c r="R66" i="4"/>
  <c r="Y66" i="4"/>
  <c r="T67" i="4"/>
  <c r="X68" i="3"/>
  <c r="W68" i="3"/>
  <c r="U68" i="3"/>
  <c r="S68" i="3"/>
  <c r="Q68" i="3"/>
  <c r="O68" i="3"/>
  <c r="M68" i="3"/>
  <c r="K68" i="3"/>
  <c r="I68" i="3"/>
  <c r="X67" i="3"/>
  <c r="W67" i="3"/>
  <c r="U67" i="3"/>
  <c r="S67" i="3"/>
  <c r="Q67" i="3"/>
  <c r="O67" i="3"/>
  <c r="M67" i="3"/>
  <c r="K67" i="3"/>
  <c r="I67" i="3"/>
  <c r="X66" i="3"/>
  <c r="W66" i="3"/>
  <c r="U66" i="3"/>
  <c r="S66" i="3"/>
  <c r="Q66" i="3"/>
  <c r="O66" i="3"/>
  <c r="M66" i="3"/>
  <c r="K66" i="3"/>
  <c r="I66" i="3"/>
  <c r="X65" i="3"/>
  <c r="W65" i="3"/>
  <c r="U65" i="3"/>
  <c r="S65" i="3"/>
  <c r="Q65" i="3"/>
  <c r="O65" i="3"/>
  <c r="M65" i="3"/>
  <c r="K65" i="3"/>
  <c r="I65" i="3"/>
  <c r="X64" i="3"/>
  <c r="W64" i="3"/>
  <c r="U64" i="3"/>
  <c r="S64" i="3"/>
  <c r="Q64" i="3"/>
  <c r="O64" i="3"/>
  <c r="M64" i="3"/>
  <c r="K64" i="3"/>
  <c r="I64" i="3"/>
  <c r="X63" i="3"/>
  <c r="W63" i="3"/>
  <c r="U63" i="3"/>
  <c r="S63" i="3"/>
  <c r="Q63" i="3"/>
  <c r="O63" i="3"/>
  <c r="M63" i="3"/>
  <c r="K63" i="3"/>
  <c r="I63" i="3"/>
  <c r="X62" i="3"/>
  <c r="W62" i="3"/>
  <c r="U62" i="3"/>
  <c r="S62" i="3"/>
  <c r="Q62" i="3"/>
  <c r="O62" i="3"/>
  <c r="M62" i="3"/>
  <c r="K62" i="3"/>
  <c r="I62" i="3"/>
  <c r="X61" i="3"/>
  <c r="W61" i="3"/>
  <c r="U61" i="3"/>
  <c r="S61" i="3"/>
  <c r="Q61" i="3"/>
  <c r="O61" i="3"/>
  <c r="M61" i="3"/>
  <c r="K61" i="3"/>
  <c r="I61" i="3"/>
  <c r="X60" i="3"/>
  <c r="W60" i="3"/>
  <c r="U60" i="3"/>
  <c r="S60" i="3"/>
  <c r="Q60" i="3"/>
  <c r="O60" i="3"/>
  <c r="M60" i="3"/>
  <c r="K60" i="3"/>
  <c r="I60" i="3"/>
  <c r="X59" i="3"/>
  <c r="W59" i="3"/>
  <c r="U59" i="3"/>
  <c r="S59" i="3"/>
  <c r="Q59" i="3"/>
  <c r="O59" i="3"/>
  <c r="M59" i="3"/>
  <c r="K59" i="3"/>
  <c r="I59" i="3"/>
  <c r="X58" i="3"/>
  <c r="W58" i="3"/>
  <c r="U58" i="3"/>
  <c r="S58" i="3"/>
  <c r="Q58" i="3"/>
  <c r="O58" i="3"/>
  <c r="M58" i="3"/>
  <c r="K58" i="3"/>
  <c r="I58" i="3"/>
  <c r="X57" i="3"/>
  <c r="W57" i="3"/>
  <c r="U57" i="3"/>
  <c r="S57" i="3"/>
  <c r="Q57" i="3"/>
  <c r="O57" i="3"/>
  <c r="M57" i="3"/>
  <c r="K57" i="3"/>
  <c r="I57" i="3"/>
  <c r="X56" i="3"/>
  <c r="W56" i="3"/>
  <c r="U56" i="3"/>
  <c r="S56" i="3"/>
  <c r="Q56" i="3"/>
  <c r="O56" i="3"/>
  <c r="M56" i="3"/>
  <c r="K56" i="3"/>
  <c r="I56" i="3"/>
  <c r="X55" i="3"/>
  <c r="W55" i="3"/>
  <c r="U55" i="3"/>
  <c r="S55" i="3"/>
  <c r="Q55" i="3"/>
  <c r="O55" i="3"/>
  <c r="M55" i="3"/>
  <c r="K55" i="3"/>
  <c r="I55" i="3"/>
  <c r="X54" i="3"/>
  <c r="W54" i="3"/>
  <c r="U54" i="3"/>
  <c r="S54" i="3"/>
  <c r="Q54" i="3"/>
  <c r="O54" i="3"/>
  <c r="M54" i="3"/>
  <c r="K54" i="3"/>
  <c r="I54" i="3"/>
  <c r="X53" i="3"/>
  <c r="W53" i="3"/>
  <c r="U53" i="3"/>
  <c r="S53" i="3"/>
  <c r="Q53" i="3"/>
  <c r="O53" i="3"/>
  <c r="M53" i="3"/>
  <c r="K53" i="3"/>
  <c r="I53" i="3"/>
  <c r="X52" i="3"/>
  <c r="W52" i="3"/>
  <c r="U52" i="3"/>
  <c r="S52" i="3"/>
  <c r="Q52" i="3"/>
  <c r="O52" i="3"/>
  <c r="M52" i="3"/>
  <c r="K52" i="3"/>
  <c r="I52" i="3"/>
  <c r="X51" i="3"/>
  <c r="W51" i="3"/>
  <c r="U51" i="3"/>
  <c r="S51" i="3"/>
  <c r="Q51" i="3"/>
  <c r="O51" i="3"/>
  <c r="M51" i="3"/>
  <c r="K51" i="3"/>
  <c r="I51" i="3"/>
  <c r="X50" i="3"/>
  <c r="W50" i="3"/>
  <c r="U50" i="3"/>
  <c r="S50" i="3"/>
  <c r="Q50" i="3"/>
  <c r="O50" i="3"/>
  <c r="M50" i="3"/>
  <c r="K50" i="3"/>
  <c r="I50" i="3"/>
  <c r="X49" i="3"/>
  <c r="W49" i="3"/>
  <c r="U49" i="3"/>
  <c r="S49" i="3"/>
  <c r="Q49" i="3"/>
  <c r="O49" i="3"/>
  <c r="M49" i="3"/>
  <c r="K49" i="3"/>
  <c r="I49" i="3"/>
  <c r="X48" i="3"/>
  <c r="W48" i="3"/>
  <c r="U48" i="3"/>
  <c r="S48" i="3"/>
  <c r="Q48" i="3"/>
  <c r="O48" i="3"/>
  <c r="M48" i="3"/>
  <c r="K48" i="3"/>
  <c r="I48" i="3"/>
  <c r="X47" i="3"/>
  <c r="W47" i="3"/>
  <c r="U47" i="3"/>
  <c r="S47" i="3"/>
  <c r="Q47" i="3"/>
  <c r="O47" i="3"/>
  <c r="M47" i="3"/>
  <c r="K47" i="3"/>
  <c r="I47" i="3"/>
  <c r="X46" i="3"/>
  <c r="W46" i="3"/>
  <c r="U46" i="3"/>
  <c r="S46" i="3"/>
  <c r="Q46" i="3"/>
  <c r="O46" i="3"/>
  <c r="M46" i="3"/>
  <c r="K46" i="3"/>
  <c r="I46" i="3"/>
  <c r="X45" i="3"/>
  <c r="W45" i="3"/>
  <c r="U45" i="3"/>
  <c r="S45" i="3"/>
  <c r="Q45" i="3"/>
  <c r="O45" i="3"/>
  <c r="M45" i="3"/>
  <c r="K45" i="3"/>
  <c r="I45" i="3"/>
  <c r="X44" i="3"/>
  <c r="W44" i="3"/>
  <c r="U44" i="3"/>
  <c r="S44" i="3"/>
  <c r="Q44" i="3"/>
  <c r="O44" i="3"/>
  <c r="M44" i="3"/>
  <c r="K44" i="3"/>
  <c r="I44" i="3"/>
  <c r="X43" i="3"/>
  <c r="W43" i="3"/>
  <c r="U43" i="3"/>
  <c r="S43" i="3"/>
  <c r="Q43" i="3"/>
  <c r="O43" i="3"/>
  <c r="M43" i="3"/>
  <c r="K43" i="3"/>
  <c r="I43" i="3"/>
  <c r="X42" i="3"/>
  <c r="W42" i="3"/>
  <c r="U42" i="3"/>
  <c r="S42" i="3"/>
  <c r="Q42" i="3"/>
  <c r="O42" i="3"/>
  <c r="M42" i="3"/>
  <c r="K42" i="3"/>
  <c r="I42" i="3"/>
  <c r="X41" i="3"/>
  <c r="W41" i="3"/>
  <c r="U41" i="3"/>
  <c r="S41" i="3"/>
  <c r="Q41" i="3"/>
  <c r="O41" i="3"/>
  <c r="M41" i="3"/>
  <c r="K41" i="3"/>
  <c r="I41" i="3"/>
  <c r="X40" i="3"/>
  <c r="W40" i="3"/>
  <c r="U40" i="3"/>
  <c r="S40" i="3"/>
  <c r="Q40" i="3"/>
  <c r="O40" i="3"/>
  <c r="M40" i="3"/>
  <c r="K40" i="3"/>
  <c r="I40" i="3"/>
  <c r="X39" i="3"/>
  <c r="W39" i="3"/>
  <c r="U39" i="3"/>
  <c r="S39" i="3"/>
  <c r="Q39" i="3"/>
  <c r="O39" i="3"/>
  <c r="M39" i="3"/>
  <c r="K39" i="3"/>
  <c r="I39" i="3"/>
  <c r="X38" i="3"/>
  <c r="W38" i="3"/>
  <c r="U38" i="3"/>
  <c r="S38" i="3"/>
  <c r="Q38" i="3"/>
  <c r="O38" i="3"/>
  <c r="M38" i="3"/>
  <c r="K38" i="3"/>
  <c r="I38" i="3"/>
  <c r="X37" i="3"/>
  <c r="W37" i="3"/>
  <c r="U37" i="3"/>
  <c r="S37" i="3"/>
  <c r="Q37" i="3"/>
  <c r="O37" i="3"/>
  <c r="M37" i="3"/>
  <c r="K37" i="3"/>
  <c r="I37" i="3"/>
  <c r="X36" i="3"/>
  <c r="W36" i="3"/>
  <c r="U36" i="3"/>
  <c r="S36" i="3"/>
  <c r="Q36" i="3"/>
  <c r="O36" i="3"/>
  <c r="M36" i="3"/>
  <c r="K36" i="3"/>
  <c r="I36" i="3"/>
  <c r="X35" i="3"/>
  <c r="W35" i="3"/>
  <c r="U35" i="3"/>
  <c r="S35" i="3"/>
  <c r="Q35" i="3"/>
  <c r="O35" i="3"/>
  <c r="M35" i="3"/>
  <c r="K35" i="3"/>
  <c r="I35" i="3"/>
  <c r="X34" i="3"/>
  <c r="W34" i="3"/>
  <c r="U34" i="3"/>
  <c r="S34" i="3"/>
  <c r="Q34" i="3"/>
  <c r="O34" i="3"/>
  <c r="M34" i="3"/>
  <c r="K34" i="3"/>
  <c r="I34" i="3"/>
  <c r="X33" i="3"/>
  <c r="W33" i="3"/>
  <c r="U33" i="3"/>
  <c r="S33" i="3"/>
  <c r="Q33" i="3"/>
  <c r="O33" i="3"/>
  <c r="M33" i="3"/>
  <c r="K33" i="3"/>
  <c r="I33" i="3"/>
  <c r="X32" i="3"/>
  <c r="W32" i="3"/>
  <c r="U32" i="3"/>
  <c r="S32" i="3"/>
  <c r="Q32" i="3"/>
  <c r="O32" i="3"/>
  <c r="M32" i="3"/>
  <c r="K32" i="3"/>
  <c r="I32" i="3"/>
  <c r="X31" i="3"/>
  <c r="W31" i="3"/>
  <c r="U31" i="3"/>
  <c r="S31" i="3"/>
  <c r="Q31" i="3"/>
  <c r="O31" i="3"/>
  <c r="M31" i="3"/>
  <c r="K31" i="3"/>
  <c r="I31" i="3"/>
  <c r="X30" i="3"/>
  <c r="W30" i="3"/>
  <c r="U30" i="3"/>
  <c r="S30" i="3"/>
  <c r="Q30" i="3"/>
  <c r="O30" i="3"/>
  <c r="M30" i="3"/>
  <c r="K30" i="3"/>
  <c r="I30" i="3"/>
  <c r="X29" i="3"/>
  <c r="W29" i="3"/>
  <c r="U29" i="3"/>
  <c r="S29" i="3"/>
  <c r="Q29" i="3"/>
  <c r="O29" i="3"/>
  <c r="M29" i="3"/>
  <c r="K29" i="3"/>
  <c r="I29" i="3"/>
  <c r="X28" i="3"/>
  <c r="W28" i="3"/>
  <c r="U28" i="3"/>
  <c r="S28" i="3"/>
  <c r="Q28" i="3"/>
  <c r="O28" i="3"/>
  <c r="M28" i="3"/>
  <c r="K28" i="3"/>
  <c r="I28" i="3"/>
  <c r="X27" i="3"/>
  <c r="W27" i="3"/>
  <c r="U27" i="3"/>
  <c r="S27" i="3"/>
  <c r="Q27" i="3"/>
  <c r="O27" i="3"/>
  <c r="M27" i="3"/>
  <c r="K27" i="3"/>
  <c r="I27" i="3"/>
  <c r="X26" i="3"/>
  <c r="W26" i="3"/>
  <c r="U26" i="3"/>
  <c r="S26" i="3"/>
  <c r="Q26" i="3"/>
  <c r="O26" i="3"/>
  <c r="M26" i="3"/>
  <c r="K26" i="3"/>
  <c r="I26" i="3"/>
  <c r="X25" i="3"/>
  <c r="W25" i="3"/>
  <c r="U25" i="3"/>
  <c r="S25" i="3"/>
  <c r="Q25" i="3"/>
  <c r="O25" i="3"/>
  <c r="M25" i="3"/>
  <c r="K25" i="3"/>
  <c r="I25" i="3"/>
  <c r="X24" i="3"/>
  <c r="W24" i="3"/>
  <c r="U24" i="3"/>
  <c r="S24" i="3"/>
  <c r="Q24" i="3"/>
  <c r="O24" i="3"/>
  <c r="M24" i="3"/>
  <c r="K24" i="3"/>
  <c r="I24" i="3"/>
  <c r="X23" i="3"/>
  <c r="W23" i="3"/>
  <c r="U23" i="3"/>
  <c r="S23" i="3"/>
  <c r="Q23" i="3"/>
  <c r="O23" i="3"/>
  <c r="M23" i="3"/>
  <c r="K23" i="3"/>
  <c r="I23" i="3"/>
  <c r="X22" i="3"/>
  <c r="W22" i="3"/>
  <c r="U22" i="3"/>
  <c r="S22" i="3"/>
  <c r="Q22" i="3"/>
  <c r="O22" i="3"/>
  <c r="M22" i="3"/>
  <c r="K22" i="3"/>
  <c r="I22" i="3"/>
  <c r="X21" i="3"/>
  <c r="W21" i="3"/>
  <c r="U21" i="3"/>
  <c r="S21" i="3"/>
  <c r="Q21" i="3"/>
  <c r="O21" i="3"/>
  <c r="M21" i="3"/>
  <c r="K21" i="3"/>
  <c r="I21" i="3"/>
  <c r="X20" i="3"/>
  <c r="W20" i="3"/>
  <c r="U20" i="3"/>
  <c r="S20" i="3"/>
  <c r="Q20" i="3"/>
  <c r="O20" i="3"/>
  <c r="M20" i="3"/>
  <c r="K20" i="3"/>
  <c r="I20" i="3"/>
  <c r="X19" i="3"/>
  <c r="W19" i="3"/>
  <c r="U19" i="3"/>
  <c r="S19" i="3"/>
  <c r="Q19" i="3"/>
  <c r="O19" i="3"/>
  <c r="M19" i="3"/>
  <c r="K19" i="3"/>
  <c r="I19" i="3"/>
  <c r="X18" i="3"/>
  <c r="W18" i="3"/>
  <c r="U18" i="3"/>
  <c r="S18" i="3"/>
  <c r="Q18" i="3"/>
  <c r="O18" i="3"/>
  <c r="M18" i="3"/>
  <c r="K18" i="3"/>
  <c r="I18" i="3"/>
  <c r="X17" i="3"/>
  <c r="W17" i="3"/>
  <c r="U17" i="3"/>
  <c r="S17" i="3"/>
  <c r="Q17" i="3"/>
  <c r="O17" i="3"/>
  <c r="M17" i="3"/>
  <c r="K17" i="3"/>
  <c r="I17" i="3"/>
  <c r="X16" i="3"/>
  <c r="W16" i="3"/>
  <c r="U16" i="3"/>
  <c r="S16" i="3"/>
  <c r="Q16" i="3"/>
  <c r="O16" i="3"/>
  <c r="M16" i="3"/>
  <c r="K16" i="3"/>
  <c r="I16" i="3"/>
  <c r="X15" i="3"/>
  <c r="W15" i="3"/>
  <c r="U15" i="3"/>
  <c r="S15" i="3"/>
  <c r="Q15" i="3"/>
  <c r="O15" i="3"/>
  <c r="M15" i="3"/>
  <c r="K15" i="3"/>
  <c r="I15" i="3"/>
  <c r="X14" i="3"/>
  <c r="W14" i="3"/>
  <c r="U14" i="3"/>
  <c r="S14" i="3"/>
  <c r="Q14" i="3"/>
  <c r="O14" i="3"/>
  <c r="M14" i="3"/>
  <c r="K14" i="3"/>
  <c r="I14" i="3"/>
  <c r="X13" i="3"/>
  <c r="W13" i="3"/>
  <c r="U13" i="3"/>
  <c r="S13" i="3"/>
  <c r="Q13" i="3"/>
  <c r="O13" i="3"/>
  <c r="M13" i="3"/>
  <c r="K13" i="3"/>
  <c r="I13" i="3"/>
  <c r="X12" i="3"/>
  <c r="W12" i="3"/>
  <c r="U12" i="3"/>
  <c r="S12" i="3"/>
  <c r="Q12" i="3"/>
  <c r="O12" i="3"/>
  <c r="M12" i="3"/>
  <c r="K12" i="3"/>
  <c r="I12" i="3"/>
  <c r="X11" i="3"/>
  <c r="W11" i="3"/>
  <c r="U11" i="3"/>
  <c r="S11" i="3"/>
  <c r="Q11" i="3"/>
  <c r="O11" i="3"/>
  <c r="M11" i="3"/>
  <c r="K11" i="3"/>
  <c r="I11" i="3"/>
  <c r="X10" i="3"/>
  <c r="W10" i="3"/>
  <c r="U10" i="3"/>
  <c r="S10" i="3"/>
  <c r="Q10" i="3"/>
  <c r="O10" i="3"/>
  <c r="M10" i="3"/>
  <c r="K10" i="3"/>
  <c r="I10" i="3"/>
  <c r="X9" i="3"/>
  <c r="W9" i="3"/>
  <c r="U9" i="3"/>
  <c r="S9" i="3"/>
  <c r="Q9" i="3"/>
  <c r="O9" i="3"/>
  <c r="M9" i="3"/>
  <c r="K9" i="3"/>
  <c r="I9" i="3"/>
  <c r="X8" i="3"/>
  <c r="W8" i="3"/>
  <c r="U8" i="3"/>
  <c r="S8" i="3"/>
  <c r="Q8" i="3"/>
  <c r="O8" i="3"/>
  <c r="M8" i="3"/>
  <c r="K8" i="3"/>
  <c r="I8" i="3"/>
  <c r="X7" i="3"/>
  <c r="W7" i="3"/>
  <c r="U7" i="3"/>
  <c r="S7" i="3"/>
  <c r="Q7" i="3"/>
  <c r="O7" i="3"/>
  <c r="M7" i="3"/>
  <c r="K7" i="3"/>
  <c r="I7" i="3"/>
  <c r="X6" i="3"/>
  <c r="W6" i="3"/>
  <c r="U6" i="3"/>
  <c r="S6" i="3"/>
  <c r="Q6" i="3"/>
  <c r="O6" i="3"/>
  <c r="M6" i="3"/>
  <c r="K6" i="3"/>
  <c r="I6" i="3"/>
  <c r="X5" i="3"/>
  <c r="W5" i="3"/>
  <c r="U5" i="3"/>
  <c r="S5" i="3"/>
  <c r="Q5" i="3"/>
  <c r="O5" i="3"/>
  <c r="M5" i="3"/>
  <c r="K5" i="3"/>
  <c r="I5" i="3"/>
  <c r="X68" i="2"/>
  <c r="W68" i="2"/>
  <c r="U68" i="2"/>
  <c r="S68" i="2"/>
  <c r="Q68" i="2"/>
  <c r="O68" i="2"/>
  <c r="M68" i="2"/>
  <c r="K68" i="2"/>
  <c r="I68" i="2"/>
  <c r="X67" i="2"/>
  <c r="W67" i="2"/>
  <c r="U67" i="2"/>
  <c r="S67" i="2"/>
  <c r="Q67" i="2"/>
  <c r="O67" i="2"/>
  <c r="M67" i="2"/>
  <c r="K67" i="2"/>
  <c r="I67" i="2"/>
  <c r="X66" i="2"/>
  <c r="W66" i="2"/>
  <c r="U66" i="2"/>
  <c r="S66" i="2"/>
  <c r="Q66" i="2"/>
  <c r="O66" i="2"/>
  <c r="M66" i="2"/>
  <c r="K66" i="2"/>
  <c r="I66" i="2"/>
  <c r="X65" i="2"/>
  <c r="W65" i="2"/>
  <c r="U65" i="2"/>
  <c r="S65" i="2"/>
  <c r="Q65" i="2"/>
  <c r="O65" i="2"/>
  <c r="M65" i="2"/>
  <c r="K65" i="2"/>
  <c r="I65" i="2"/>
  <c r="X64" i="2"/>
  <c r="W64" i="2"/>
  <c r="U64" i="2"/>
  <c r="S64" i="2"/>
  <c r="Q64" i="2"/>
  <c r="O64" i="2"/>
  <c r="M64" i="2"/>
  <c r="K64" i="2"/>
  <c r="I64" i="2"/>
  <c r="X63" i="2"/>
  <c r="W63" i="2"/>
  <c r="U63" i="2"/>
  <c r="S63" i="2"/>
  <c r="Q63" i="2"/>
  <c r="O63" i="2"/>
  <c r="M63" i="2"/>
  <c r="K63" i="2"/>
  <c r="I63" i="2"/>
  <c r="X62" i="2"/>
  <c r="W62" i="2"/>
  <c r="U62" i="2"/>
  <c r="S62" i="2"/>
  <c r="Q62" i="2"/>
  <c r="O62" i="2"/>
  <c r="M62" i="2"/>
  <c r="K62" i="2"/>
  <c r="I62" i="2"/>
  <c r="X61" i="2"/>
  <c r="W61" i="2"/>
  <c r="U61" i="2"/>
  <c r="S61" i="2"/>
  <c r="Q61" i="2"/>
  <c r="O61" i="2"/>
  <c r="M61" i="2"/>
  <c r="K61" i="2"/>
  <c r="I61" i="2"/>
  <c r="X60" i="2"/>
  <c r="W60" i="2"/>
  <c r="U60" i="2"/>
  <c r="S60" i="2"/>
  <c r="Q60" i="2"/>
  <c r="O60" i="2"/>
  <c r="M60" i="2"/>
  <c r="K60" i="2"/>
  <c r="I60" i="2"/>
  <c r="X59" i="2"/>
  <c r="W59" i="2"/>
  <c r="U59" i="2"/>
  <c r="S59" i="2"/>
  <c r="Q59" i="2"/>
  <c r="O59" i="2"/>
  <c r="M59" i="2"/>
  <c r="K59" i="2"/>
  <c r="I59" i="2"/>
  <c r="X58" i="2"/>
  <c r="W58" i="2"/>
  <c r="U58" i="2"/>
  <c r="S58" i="2"/>
  <c r="Q58" i="2"/>
  <c r="O58" i="2"/>
  <c r="M58" i="2"/>
  <c r="K58" i="2"/>
  <c r="I58" i="2"/>
  <c r="X57" i="2"/>
  <c r="W57" i="2"/>
  <c r="U57" i="2"/>
  <c r="S57" i="2"/>
  <c r="Q57" i="2"/>
  <c r="O57" i="2"/>
  <c r="M57" i="2"/>
  <c r="K57" i="2"/>
  <c r="I57" i="2"/>
  <c r="X56" i="2"/>
  <c r="W56" i="2"/>
  <c r="U56" i="2"/>
  <c r="S56" i="2"/>
  <c r="Q56" i="2"/>
  <c r="O56" i="2"/>
  <c r="M56" i="2"/>
  <c r="K56" i="2"/>
  <c r="I56" i="2"/>
  <c r="X55" i="2"/>
  <c r="W55" i="2"/>
  <c r="U55" i="2"/>
  <c r="S55" i="2"/>
  <c r="Q55" i="2"/>
  <c r="O55" i="2"/>
  <c r="M55" i="2"/>
  <c r="K55" i="2"/>
  <c r="I55" i="2"/>
  <c r="X54" i="2"/>
  <c r="W54" i="2"/>
  <c r="U54" i="2"/>
  <c r="S54" i="2"/>
  <c r="Q54" i="2"/>
  <c r="O54" i="2"/>
  <c r="M54" i="2"/>
  <c r="K54" i="2"/>
  <c r="I54" i="2"/>
  <c r="X53" i="2"/>
  <c r="W53" i="2"/>
  <c r="U53" i="2"/>
  <c r="S53" i="2"/>
  <c r="Q53" i="2"/>
  <c r="O53" i="2"/>
  <c r="M53" i="2"/>
  <c r="K53" i="2"/>
  <c r="I53" i="2"/>
  <c r="X52" i="2"/>
  <c r="W52" i="2"/>
  <c r="U52" i="2"/>
  <c r="S52" i="2"/>
  <c r="Q52" i="2"/>
  <c r="O52" i="2"/>
  <c r="M52" i="2"/>
  <c r="K52" i="2"/>
  <c r="I52" i="2"/>
  <c r="X51" i="2"/>
  <c r="W51" i="2"/>
  <c r="U51" i="2"/>
  <c r="S51" i="2"/>
  <c r="Q51" i="2"/>
  <c r="O51" i="2"/>
  <c r="M51" i="2"/>
  <c r="K51" i="2"/>
  <c r="I51" i="2"/>
  <c r="X50" i="2"/>
  <c r="W50" i="2"/>
  <c r="U50" i="2"/>
  <c r="S50" i="2"/>
  <c r="Q50" i="2"/>
  <c r="O50" i="2"/>
  <c r="M50" i="2"/>
  <c r="K50" i="2"/>
  <c r="I50" i="2"/>
  <c r="X49" i="2"/>
  <c r="W49" i="2"/>
  <c r="U49" i="2"/>
  <c r="S49" i="2"/>
  <c r="Q49" i="2"/>
  <c r="O49" i="2"/>
  <c r="M49" i="2"/>
  <c r="K49" i="2"/>
  <c r="I49" i="2"/>
  <c r="X48" i="2"/>
  <c r="W48" i="2"/>
  <c r="U48" i="2"/>
  <c r="S48" i="2"/>
  <c r="Q48" i="2"/>
  <c r="O48" i="2"/>
  <c r="M48" i="2"/>
  <c r="K48" i="2"/>
  <c r="I48" i="2"/>
  <c r="X47" i="2"/>
  <c r="W47" i="2"/>
  <c r="U47" i="2"/>
  <c r="S47" i="2"/>
  <c r="Q47" i="2"/>
  <c r="O47" i="2"/>
  <c r="M47" i="2"/>
  <c r="K47" i="2"/>
  <c r="I47" i="2"/>
  <c r="X46" i="2"/>
  <c r="W46" i="2"/>
  <c r="U46" i="2"/>
  <c r="S46" i="2"/>
  <c r="Q46" i="2"/>
  <c r="O46" i="2"/>
  <c r="M46" i="2"/>
  <c r="K46" i="2"/>
  <c r="I46" i="2"/>
  <c r="X45" i="2"/>
  <c r="W45" i="2"/>
  <c r="U45" i="2"/>
  <c r="S45" i="2"/>
  <c r="Q45" i="2"/>
  <c r="O45" i="2"/>
  <c r="M45" i="2"/>
  <c r="K45" i="2"/>
  <c r="I45" i="2"/>
  <c r="X44" i="2"/>
  <c r="W44" i="2"/>
  <c r="U44" i="2"/>
  <c r="S44" i="2"/>
  <c r="Q44" i="2"/>
  <c r="O44" i="2"/>
  <c r="M44" i="2"/>
  <c r="K44" i="2"/>
  <c r="I44" i="2"/>
  <c r="X43" i="2"/>
  <c r="W43" i="2"/>
  <c r="U43" i="2"/>
  <c r="S43" i="2"/>
  <c r="Q43" i="2"/>
  <c r="O43" i="2"/>
  <c r="M43" i="2"/>
  <c r="K43" i="2"/>
  <c r="I43" i="2"/>
  <c r="X42" i="2"/>
  <c r="W42" i="2"/>
  <c r="U42" i="2"/>
  <c r="S42" i="2"/>
  <c r="Q42" i="2"/>
  <c r="O42" i="2"/>
  <c r="M42" i="2"/>
  <c r="K42" i="2"/>
  <c r="I42" i="2"/>
  <c r="X41" i="2"/>
  <c r="W41" i="2"/>
  <c r="U41" i="2"/>
  <c r="S41" i="2"/>
  <c r="Q41" i="2"/>
  <c r="O41" i="2"/>
  <c r="M41" i="2"/>
  <c r="K41" i="2"/>
  <c r="I41" i="2"/>
  <c r="X40" i="2"/>
  <c r="W40" i="2"/>
  <c r="U40" i="2"/>
  <c r="S40" i="2"/>
  <c r="Q40" i="2"/>
  <c r="O40" i="2"/>
  <c r="M40" i="2"/>
  <c r="K40" i="2"/>
  <c r="I40" i="2"/>
  <c r="X39" i="2"/>
  <c r="W39" i="2"/>
  <c r="U39" i="2"/>
  <c r="S39" i="2"/>
  <c r="Q39" i="2"/>
  <c r="O39" i="2"/>
  <c r="M39" i="2"/>
  <c r="K39" i="2"/>
  <c r="I39" i="2"/>
  <c r="X38" i="2"/>
  <c r="W38" i="2"/>
  <c r="U38" i="2"/>
  <c r="S38" i="2"/>
  <c r="Q38" i="2"/>
  <c r="O38" i="2"/>
  <c r="M38" i="2"/>
  <c r="K38" i="2"/>
  <c r="I38" i="2"/>
  <c r="X37" i="2"/>
  <c r="W37" i="2"/>
  <c r="U37" i="2"/>
  <c r="S37" i="2"/>
  <c r="Q37" i="2"/>
  <c r="O37" i="2"/>
  <c r="M37" i="2"/>
  <c r="K37" i="2"/>
  <c r="I37" i="2"/>
  <c r="X36" i="2"/>
  <c r="W36" i="2"/>
  <c r="U36" i="2"/>
  <c r="S36" i="2"/>
  <c r="Q36" i="2"/>
  <c r="O36" i="2"/>
  <c r="M36" i="2"/>
  <c r="K36" i="2"/>
  <c r="I36" i="2"/>
  <c r="X35" i="2"/>
  <c r="W35" i="2"/>
  <c r="U35" i="2"/>
  <c r="S35" i="2"/>
  <c r="Q35" i="2"/>
  <c r="O35" i="2"/>
  <c r="M35" i="2"/>
  <c r="K35" i="2"/>
  <c r="I35" i="2"/>
  <c r="X34" i="2"/>
  <c r="W34" i="2"/>
  <c r="U34" i="2"/>
  <c r="S34" i="2"/>
  <c r="Q34" i="2"/>
  <c r="O34" i="2"/>
  <c r="M34" i="2"/>
  <c r="K34" i="2"/>
  <c r="I34" i="2"/>
  <c r="X33" i="2"/>
  <c r="W33" i="2"/>
  <c r="U33" i="2"/>
  <c r="S33" i="2"/>
  <c r="Q33" i="2"/>
  <c r="O33" i="2"/>
  <c r="M33" i="2"/>
  <c r="K33" i="2"/>
  <c r="I33" i="2"/>
  <c r="X32" i="2"/>
  <c r="W32" i="2"/>
  <c r="U32" i="2"/>
  <c r="S32" i="2"/>
  <c r="Q32" i="2"/>
  <c r="O32" i="2"/>
  <c r="M32" i="2"/>
  <c r="K32" i="2"/>
  <c r="I32" i="2"/>
  <c r="X31" i="2"/>
  <c r="W31" i="2"/>
  <c r="U31" i="2"/>
  <c r="S31" i="2"/>
  <c r="Q31" i="2"/>
  <c r="O31" i="2"/>
  <c r="M31" i="2"/>
  <c r="K31" i="2"/>
  <c r="I31" i="2"/>
  <c r="X30" i="2"/>
  <c r="W30" i="2"/>
  <c r="U30" i="2"/>
  <c r="S30" i="2"/>
  <c r="Q30" i="2"/>
  <c r="O30" i="2"/>
  <c r="M30" i="2"/>
  <c r="K30" i="2"/>
  <c r="I30" i="2"/>
  <c r="X29" i="2"/>
  <c r="W29" i="2"/>
  <c r="U29" i="2"/>
  <c r="S29" i="2"/>
  <c r="Q29" i="2"/>
  <c r="O29" i="2"/>
  <c r="M29" i="2"/>
  <c r="K29" i="2"/>
  <c r="I29" i="2"/>
  <c r="X28" i="2"/>
  <c r="W28" i="2"/>
  <c r="U28" i="2"/>
  <c r="S28" i="2"/>
  <c r="Q28" i="2"/>
  <c r="O28" i="2"/>
  <c r="M28" i="2"/>
  <c r="K28" i="2"/>
  <c r="I28" i="2"/>
  <c r="X27" i="2"/>
  <c r="W27" i="2"/>
  <c r="U27" i="2"/>
  <c r="S27" i="2"/>
  <c r="Q27" i="2"/>
  <c r="O27" i="2"/>
  <c r="M27" i="2"/>
  <c r="K27" i="2"/>
  <c r="I27" i="2"/>
  <c r="X26" i="2"/>
  <c r="W26" i="2"/>
  <c r="U26" i="2"/>
  <c r="S26" i="2"/>
  <c r="Q26" i="2"/>
  <c r="O26" i="2"/>
  <c r="M26" i="2"/>
  <c r="K26" i="2"/>
  <c r="I26" i="2"/>
  <c r="X25" i="2"/>
  <c r="W25" i="2"/>
  <c r="U25" i="2"/>
  <c r="S25" i="2"/>
  <c r="Q25" i="2"/>
  <c r="O25" i="2"/>
  <c r="M25" i="2"/>
  <c r="K25" i="2"/>
  <c r="I25" i="2"/>
  <c r="X24" i="2"/>
  <c r="W24" i="2"/>
  <c r="U24" i="2"/>
  <c r="S24" i="2"/>
  <c r="Q24" i="2"/>
  <c r="O24" i="2"/>
  <c r="M24" i="2"/>
  <c r="K24" i="2"/>
  <c r="I24" i="2"/>
  <c r="X23" i="2"/>
  <c r="W23" i="2"/>
  <c r="U23" i="2"/>
  <c r="S23" i="2"/>
  <c r="Q23" i="2"/>
  <c r="O23" i="2"/>
  <c r="M23" i="2"/>
  <c r="K23" i="2"/>
  <c r="I23" i="2"/>
  <c r="X22" i="2"/>
  <c r="W22" i="2"/>
  <c r="U22" i="2"/>
  <c r="S22" i="2"/>
  <c r="Q22" i="2"/>
  <c r="O22" i="2"/>
  <c r="M22" i="2"/>
  <c r="K22" i="2"/>
  <c r="I22" i="2"/>
  <c r="X21" i="2"/>
  <c r="W21" i="2"/>
  <c r="U21" i="2"/>
  <c r="S21" i="2"/>
  <c r="Q21" i="2"/>
  <c r="O21" i="2"/>
  <c r="M21" i="2"/>
  <c r="K21" i="2"/>
  <c r="I21" i="2"/>
  <c r="X20" i="2"/>
  <c r="W20" i="2"/>
  <c r="U20" i="2"/>
  <c r="S20" i="2"/>
  <c r="Q20" i="2"/>
  <c r="O20" i="2"/>
  <c r="M20" i="2"/>
  <c r="K20" i="2"/>
  <c r="I20" i="2"/>
  <c r="X19" i="2"/>
  <c r="W19" i="2"/>
  <c r="U19" i="2"/>
  <c r="S19" i="2"/>
  <c r="Q19" i="2"/>
  <c r="O19" i="2"/>
  <c r="M19" i="2"/>
  <c r="K19" i="2"/>
  <c r="I19" i="2"/>
  <c r="X18" i="2"/>
  <c r="W18" i="2"/>
  <c r="U18" i="2"/>
  <c r="S18" i="2"/>
  <c r="Q18" i="2"/>
  <c r="O18" i="2"/>
  <c r="M18" i="2"/>
  <c r="K18" i="2"/>
  <c r="I18" i="2"/>
  <c r="X17" i="2"/>
  <c r="W17" i="2"/>
  <c r="U17" i="2"/>
  <c r="S17" i="2"/>
  <c r="Q17" i="2"/>
  <c r="O17" i="2"/>
  <c r="M17" i="2"/>
  <c r="K17" i="2"/>
  <c r="I17" i="2"/>
  <c r="X16" i="2"/>
  <c r="W16" i="2"/>
  <c r="U16" i="2"/>
  <c r="S16" i="2"/>
  <c r="Q16" i="2"/>
  <c r="O16" i="2"/>
  <c r="M16" i="2"/>
  <c r="K16" i="2"/>
  <c r="I16" i="2"/>
  <c r="X15" i="2"/>
  <c r="W15" i="2"/>
  <c r="U15" i="2"/>
  <c r="S15" i="2"/>
  <c r="Q15" i="2"/>
  <c r="O15" i="2"/>
  <c r="M15" i="2"/>
  <c r="K15" i="2"/>
  <c r="I15" i="2"/>
  <c r="X14" i="2"/>
  <c r="W14" i="2"/>
  <c r="U14" i="2"/>
  <c r="S14" i="2"/>
  <c r="Q14" i="2"/>
  <c r="O14" i="2"/>
  <c r="M14" i="2"/>
  <c r="K14" i="2"/>
  <c r="I14" i="2"/>
  <c r="X13" i="2"/>
  <c r="W13" i="2"/>
  <c r="U13" i="2"/>
  <c r="S13" i="2"/>
  <c r="Q13" i="2"/>
  <c r="O13" i="2"/>
  <c r="M13" i="2"/>
  <c r="K13" i="2"/>
  <c r="I13" i="2"/>
  <c r="X12" i="2"/>
  <c r="W12" i="2"/>
  <c r="U12" i="2"/>
  <c r="S12" i="2"/>
  <c r="Q12" i="2"/>
  <c r="O12" i="2"/>
  <c r="M12" i="2"/>
  <c r="K12" i="2"/>
  <c r="I12" i="2"/>
  <c r="X11" i="2"/>
  <c r="W11" i="2"/>
  <c r="U11" i="2"/>
  <c r="S11" i="2"/>
  <c r="Q11" i="2"/>
  <c r="O11" i="2"/>
  <c r="M11" i="2"/>
  <c r="K11" i="2"/>
  <c r="I11" i="2"/>
  <c r="X10" i="2"/>
  <c r="W10" i="2"/>
  <c r="U10" i="2"/>
  <c r="S10" i="2"/>
  <c r="Q10" i="2"/>
  <c r="O10" i="2"/>
  <c r="M10" i="2"/>
  <c r="K10" i="2"/>
  <c r="I10" i="2"/>
  <c r="X9" i="2"/>
  <c r="W9" i="2"/>
  <c r="U9" i="2"/>
  <c r="S9" i="2"/>
  <c r="Q9" i="2"/>
  <c r="O9" i="2"/>
  <c r="M9" i="2"/>
  <c r="K9" i="2"/>
  <c r="I9" i="2"/>
  <c r="X8" i="2"/>
  <c r="W8" i="2"/>
  <c r="U8" i="2"/>
  <c r="S8" i="2"/>
  <c r="Q8" i="2"/>
  <c r="O8" i="2"/>
  <c r="M8" i="2"/>
  <c r="K8" i="2"/>
  <c r="I8" i="2"/>
  <c r="X7" i="2"/>
  <c r="W7" i="2"/>
  <c r="U7" i="2"/>
  <c r="S7" i="2"/>
  <c r="Q7" i="2"/>
  <c r="O7" i="2"/>
  <c r="M7" i="2"/>
  <c r="K7" i="2"/>
  <c r="I7" i="2"/>
  <c r="X6" i="2"/>
  <c r="W6" i="2"/>
  <c r="U6" i="2"/>
  <c r="S6" i="2"/>
  <c r="Q6" i="2"/>
  <c r="O6" i="2"/>
  <c r="M6" i="2"/>
  <c r="K6" i="2"/>
  <c r="I6" i="2"/>
  <c r="X5" i="2"/>
  <c r="W5" i="2"/>
  <c r="U5" i="2"/>
  <c r="S5" i="2"/>
  <c r="Q5" i="2"/>
  <c r="O5" i="2"/>
  <c r="M5" i="2"/>
  <c r="K5" i="2"/>
  <c r="I5" i="2"/>
  <c r="N6" i="2" l="1"/>
  <c r="J8" i="2"/>
  <c r="N10" i="2"/>
  <c r="N7" i="2"/>
  <c r="J9" i="2"/>
  <c r="N11" i="2"/>
  <c r="J13" i="2"/>
  <c r="L16" i="2"/>
  <c r="J12" i="2"/>
  <c r="J6" i="2"/>
  <c r="N8" i="2"/>
  <c r="J10" i="2"/>
  <c r="N12" i="2"/>
  <c r="J14" i="2"/>
  <c r="N41" i="2"/>
  <c r="J7" i="2"/>
  <c r="N9" i="2"/>
  <c r="J11" i="2"/>
  <c r="N13" i="2"/>
  <c r="L24" i="2"/>
  <c r="R9" i="2"/>
  <c r="R8" i="2"/>
  <c r="V10" i="2"/>
  <c r="R7" i="2"/>
  <c r="V6" i="2"/>
  <c r="Y17" i="2"/>
  <c r="Y21" i="2"/>
  <c r="R5" i="2"/>
  <c r="R13" i="2"/>
  <c r="Y7" i="2"/>
  <c r="R6" i="2"/>
  <c r="Y6" i="2"/>
  <c r="Y8" i="2"/>
  <c r="T10" i="2"/>
  <c r="R11" i="2"/>
  <c r="L8" i="2"/>
  <c r="Y42" i="2"/>
  <c r="T6" i="2"/>
  <c r="T8" i="2"/>
  <c r="T9" i="2"/>
  <c r="V11" i="2"/>
  <c r="R12" i="2"/>
  <c r="T13" i="2"/>
  <c r="V18" i="2"/>
  <c r="T7" i="2"/>
  <c r="V14" i="2"/>
  <c r="Y5" i="2"/>
  <c r="T12" i="2"/>
  <c r="Y14" i="2"/>
  <c r="V12" i="2"/>
  <c r="T25" i="2"/>
  <c r="R14" i="2"/>
  <c r="V5" i="2"/>
  <c r="V7" i="2"/>
  <c r="V8" i="2"/>
  <c r="V9" i="2"/>
  <c r="R10" i="2"/>
  <c r="T11" i="2"/>
  <c r="V13" i="2"/>
  <c r="R15" i="2"/>
  <c r="Y15" i="2"/>
  <c r="L5" i="3"/>
  <c r="L9" i="3"/>
  <c r="L8" i="3"/>
  <c r="L7" i="3"/>
  <c r="L6" i="3"/>
  <c r="T24" i="3"/>
  <c r="Y10" i="3"/>
  <c r="T7" i="3"/>
  <c r="N67" i="3"/>
  <c r="Y6" i="3"/>
  <c r="Y8" i="3"/>
  <c r="L10" i="3"/>
  <c r="J11" i="3"/>
  <c r="T6" i="3"/>
  <c r="T8" i="3"/>
  <c r="N10" i="3"/>
  <c r="V10" i="3"/>
  <c r="R12" i="3"/>
  <c r="Y12" i="3"/>
  <c r="L11" i="3"/>
  <c r="Y37" i="3"/>
  <c r="Y7" i="3"/>
  <c r="L12" i="3"/>
  <c r="N51" i="3"/>
  <c r="N59" i="3"/>
  <c r="L13" i="3"/>
  <c r="T5" i="3"/>
  <c r="Y5" i="3"/>
  <c r="N6" i="3"/>
  <c r="N7" i="3"/>
  <c r="N8" i="3"/>
  <c r="N9" i="3"/>
  <c r="V9" i="3"/>
  <c r="J10" i="3"/>
  <c r="R11" i="3"/>
  <c r="N13" i="3"/>
  <c r="V13" i="3"/>
  <c r="J15" i="3"/>
  <c r="Y19" i="3"/>
  <c r="J14" i="3"/>
  <c r="N43" i="3"/>
  <c r="V17" i="3"/>
  <c r="J6" i="3"/>
  <c r="V6" i="3"/>
  <c r="J7" i="3"/>
  <c r="V7" i="3"/>
  <c r="J8" i="3"/>
  <c r="V8" i="3"/>
  <c r="J9" i="3"/>
  <c r="R10" i="3"/>
  <c r="Y11" i="3"/>
  <c r="N12" i="3"/>
  <c r="V12" i="3"/>
  <c r="J13" i="3"/>
  <c r="L19" i="3"/>
  <c r="Y9" i="3"/>
  <c r="R18" i="3"/>
  <c r="R6" i="3"/>
  <c r="R7" i="3"/>
  <c r="R8" i="3"/>
  <c r="R9" i="3"/>
  <c r="N11" i="3"/>
  <c r="V11" i="3"/>
  <c r="J12" i="3"/>
  <c r="R13" i="3"/>
  <c r="Y21" i="3"/>
  <c r="L25" i="3"/>
  <c r="J44" i="3"/>
  <c r="J52" i="3"/>
  <c r="V59" i="3"/>
  <c r="J65" i="3"/>
  <c r="J61" i="3"/>
  <c r="J57" i="3"/>
  <c r="J53" i="3"/>
  <c r="J49" i="3"/>
  <c r="J45" i="3"/>
  <c r="J41" i="3"/>
  <c r="J39" i="3"/>
  <c r="J35" i="3"/>
  <c r="J31" i="3"/>
  <c r="J27" i="3"/>
  <c r="J66" i="3"/>
  <c r="J62" i="3"/>
  <c r="J58" i="3"/>
  <c r="J54" i="3"/>
  <c r="J50" i="3"/>
  <c r="J46" i="3"/>
  <c r="J42" i="3"/>
  <c r="J38" i="3"/>
  <c r="J34" i="3"/>
  <c r="J30" i="3"/>
  <c r="J26" i="3"/>
  <c r="J67" i="3"/>
  <c r="J63" i="3"/>
  <c r="J59" i="3"/>
  <c r="J55" i="3"/>
  <c r="J51" i="3"/>
  <c r="J47" i="3"/>
  <c r="J43" i="3"/>
  <c r="J37" i="3"/>
  <c r="J33" i="3"/>
  <c r="J29" i="3"/>
  <c r="N64" i="3"/>
  <c r="N60" i="3"/>
  <c r="N56" i="3"/>
  <c r="N52" i="3"/>
  <c r="N48" i="3"/>
  <c r="N44" i="3"/>
  <c r="N40" i="3"/>
  <c r="N39" i="3"/>
  <c r="N35" i="3"/>
  <c r="N31" i="3"/>
  <c r="N27" i="3"/>
  <c r="N65" i="3"/>
  <c r="N61" i="3"/>
  <c r="N57" i="3"/>
  <c r="N53" i="3"/>
  <c r="N49" i="3"/>
  <c r="N45" i="3"/>
  <c r="N41" i="3"/>
  <c r="N38" i="3"/>
  <c r="N34" i="3"/>
  <c r="N30" i="3"/>
  <c r="N26" i="3"/>
  <c r="N66" i="3"/>
  <c r="N62" i="3"/>
  <c r="N58" i="3"/>
  <c r="N54" i="3"/>
  <c r="N50" i="3"/>
  <c r="N46" i="3"/>
  <c r="N42" i="3"/>
  <c r="N37" i="3"/>
  <c r="N33" i="3"/>
  <c r="N29" i="3"/>
  <c r="R5" i="3"/>
  <c r="V5" i="3"/>
  <c r="L14" i="3"/>
  <c r="R14" i="3"/>
  <c r="V14" i="3"/>
  <c r="L15" i="3"/>
  <c r="R15" i="3"/>
  <c r="V15" i="3"/>
  <c r="L16" i="3"/>
  <c r="R16" i="3"/>
  <c r="V16" i="3"/>
  <c r="L17" i="3"/>
  <c r="R17" i="3"/>
  <c r="L18" i="3"/>
  <c r="N19" i="3"/>
  <c r="T19" i="3"/>
  <c r="J20" i="3"/>
  <c r="N21" i="3"/>
  <c r="T21" i="3"/>
  <c r="J22" i="3"/>
  <c r="N23" i="3"/>
  <c r="T23" i="3"/>
  <c r="J24" i="3"/>
  <c r="N25" i="3"/>
  <c r="T25" i="3"/>
  <c r="Y25" i="3"/>
  <c r="N28" i="3"/>
  <c r="V28" i="3"/>
  <c r="T29" i="3"/>
  <c r="Y29" i="3"/>
  <c r="N32" i="3"/>
  <c r="V32" i="3"/>
  <c r="T33" i="3"/>
  <c r="Y33" i="3"/>
  <c r="N36" i="3"/>
  <c r="V36" i="3"/>
  <c r="T37" i="3"/>
  <c r="T42" i="3"/>
  <c r="R45" i="3"/>
  <c r="T50" i="3"/>
  <c r="R53" i="3"/>
  <c r="T58" i="3"/>
  <c r="R61" i="3"/>
  <c r="T66" i="3"/>
  <c r="J16" i="3"/>
  <c r="J17" i="3"/>
  <c r="J18" i="3"/>
  <c r="L21" i="3"/>
  <c r="Y23" i="3"/>
  <c r="L30" i="3"/>
  <c r="L38" i="3"/>
  <c r="V43" i="3"/>
  <c r="J60" i="3"/>
  <c r="J5" i="3"/>
  <c r="N5" i="3"/>
  <c r="N14" i="3"/>
  <c r="N15" i="3"/>
  <c r="N16" i="3"/>
  <c r="N17" i="3"/>
  <c r="N18" i="3"/>
  <c r="Y18" i="3"/>
  <c r="L20" i="3"/>
  <c r="Y20" i="3"/>
  <c r="L22" i="3"/>
  <c r="Y22" i="3"/>
  <c r="L24" i="3"/>
  <c r="Y24" i="3"/>
  <c r="J28" i="3"/>
  <c r="J32" i="3"/>
  <c r="J36" i="3"/>
  <c r="J40" i="3"/>
  <c r="N47" i="3"/>
  <c r="V47" i="3"/>
  <c r="J48" i="3"/>
  <c r="N55" i="3"/>
  <c r="V55" i="3"/>
  <c r="J56" i="3"/>
  <c r="N63" i="3"/>
  <c r="V63" i="3"/>
  <c r="J64" i="3"/>
  <c r="R25" i="3"/>
  <c r="R24" i="3"/>
  <c r="R23" i="3"/>
  <c r="R22" i="3"/>
  <c r="R21" i="3"/>
  <c r="R20" i="3"/>
  <c r="R19" i="3"/>
  <c r="V24" i="3"/>
  <c r="V23" i="3"/>
  <c r="V22" i="3"/>
  <c r="V21" i="3"/>
  <c r="V20" i="3"/>
  <c r="V19" i="3"/>
  <c r="V18" i="3"/>
  <c r="L23" i="3"/>
  <c r="L26" i="3"/>
  <c r="L34" i="3"/>
  <c r="V51" i="3"/>
  <c r="V67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7" i="3"/>
  <c r="L33" i="3"/>
  <c r="L29" i="3"/>
  <c r="L36" i="3"/>
  <c r="L32" i="3"/>
  <c r="L28" i="3"/>
  <c r="L39" i="3"/>
  <c r="L35" i="3"/>
  <c r="L31" i="3"/>
  <c r="L2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6" i="3"/>
  <c r="Y32" i="3"/>
  <c r="Y28" i="3"/>
  <c r="Y39" i="3"/>
  <c r="Y35" i="3"/>
  <c r="Y31" i="3"/>
  <c r="Y27" i="3"/>
  <c r="Y38" i="3"/>
  <c r="Y34" i="3"/>
  <c r="Y30" i="3"/>
  <c r="Y26" i="3"/>
  <c r="T9" i="3"/>
  <c r="T10" i="3"/>
  <c r="T11" i="3"/>
  <c r="T12" i="3"/>
  <c r="T13" i="3"/>
  <c r="Y13" i="3"/>
  <c r="T14" i="3"/>
  <c r="Y14" i="3"/>
  <c r="T15" i="3"/>
  <c r="Y15" i="3"/>
  <c r="T16" i="3"/>
  <c r="Y16" i="3"/>
  <c r="T17" i="3"/>
  <c r="Y17" i="3"/>
  <c r="T18" i="3"/>
  <c r="J19" i="3"/>
  <c r="N20" i="3"/>
  <c r="T20" i="3"/>
  <c r="J21" i="3"/>
  <c r="N22" i="3"/>
  <c r="T22" i="3"/>
  <c r="J23" i="3"/>
  <c r="N24" i="3"/>
  <c r="J25" i="3"/>
  <c r="R26" i="3"/>
  <c r="R30" i="3"/>
  <c r="R34" i="3"/>
  <c r="R38" i="3"/>
  <c r="R41" i="3"/>
  <c r="T46" i="3"/>
  <c r="R49" i="3"/>
  <c r="T54" i="3"/>
  <c r="R57" i="3"/>
  <c r="T62" i="3"/>
  <c r="R65" i="3"/>
  <c r="V25" i="3"/>
  <c r="T26" i="3"/>
  <c r="R27" i="3"/>
  <c r="V29" i="3"/>
  <c r="T30" i="3"/>
  <c r="R31" i="3"/>
  <c r="V33" i="3"/>
  <c r="T34" i="3"/>
  <c r="R35" i="3"/>
  <c r="V37" i="3"/>
  <c r="T38" i="3"/>
  <c r="R39" i="3"/>
  <c r="R40" i="3"/>
  <c r="T41" i="3"/>
  <c r="V42" i="3"/>
  <c r="R44" i="3"/>
  <c r="T45" i="3"/>
  <c r="V46" i="3"/>
  <c r="R48" i="3"/>
  <c r="T49" i="3"/>
  <c r="V50" i="3"/>
  <c r="R52" i="3"/>
  <c r="T53" i="3"/>
  <c r="V54" i="3"/>
  <c r="R56" i="3"/>
  <c r="T57" i="3"/>
  <c r="V58" i="3"/>
  <c r="R60" i="3"/>
  <c r="T61" i="3"/>
  <c r="V62" i="3"/>
  <c r="R64" i="3"/>
  <c r="T65" i="3"/>
  <c r="V66" i="3"/>
  <c r="V26" i="3"/>
  <c r="T27" i="3"/>
  <c r="R28" i="3"/>
  <c r="V30" i="3"/>
  <c r="T31" i="3"/>
  <c r="R32" i="3"/>
  <c r="V34" i="3"/>
  <c r="T35" i="3"/>
  <c r="R36" i="3"/>
  <c r="V38" i="3"/>
  <c r="T39" i="3"/>
  <c r="T40" i="3"/>
  <c r="V41" i="3"/>
  <c r="R43" i="3"/>
  <c r="T44" i="3"/>
  <c r="V45" i="3"/>
  <c r="R47" i="3"/>
  <c r="T48" i="3"/>
  <c r="V49" i="3"/>
  <c r="R51" i="3"/>
  <c r="T52" i="3"/>
  <c r="V53" i="3"/>
  <c r="R55" i="3"/>
  <c r="T56" i="3"/>
  <c r="V57" i="3"/>
  <c r="R59" i="3"/>
  <c r="T60" i="3"/>
  <c r="V61" i="3"/>
  <c r="R63" i="3"/>
  <c r="T64" i="3"/>
  <c r="V65" i="3"/>
  <c r="R67" i="3"/>
  <c r="Y67" i="3"/>
  <c r="V27" i="3"/>
  <c r="T28" i="3"/>
  <c r="R29" i="3"/>
  <c r="V31" i="3"/>
  <c r="T32" i="3"/>
  <c r="R33" i="3"/>
  <c r="V35" i="3"/>
  <c r="T36" i="3"/>
  <c r="R37" i="3"/>
  <c r="V39" i="3"/>
  <c r="V40" i="3"/>
  <c r="R42" i="3"/>
  <c r="T43" i="3"/>
  <c r="V44" i="3"/>
  <c r="R46" i="3"/>
  <c r="T47" i="3"/>
  <c r="V48" i="3"/>
  <c r="R50" i="3"/>
  <c r="T51" i="3"/>
  <c r="V52" i="3"/>
  <c r="R54" i="3"/>
  <c r="T55" i="3"/>
  <c r="V56" i="3"/>
  <c r="R58" i="3"/>
  <c r="T59" i="3"/>
  <c r="V60" i="3"/>
  <c r="R62" i="3"/>
  <c r="T63" i="3"/>
  <c r="V64" i="3"/>
  <c r="R66" i="3"/>
  <c r="T67" i="3"/>
  <c r="J65" i="2"/>
  <c r="J61" i="2"/>
  <c r="J57" i="2"/>
  <c r="J53" i="2"/>
  <c r="J49" i="2"/>
  <c r="J45" i="2"/>
  <c r="J44" i="2"/>
  <c r="J40" i="2"/>
  <c r="J36" i="2"/>
  <c r="J32" i="2"/>
  <c r="J28" i="2"/>
  <c r="J66" i="2"/>
  <c r="J62" i="2"/>
  <c r="J58" i="2"/>
  <c r="J54" i="2"/>
  <c r="J50" i="2"/>
  <c r="J46" i="2"/>
  <c r="J43" i="2"/>
  <c r="J39" i="2"/>
  <c r="J35" i="2"/>
  <c r="J31" i="2"/>
  <c r="J27" i="2"/>
  <c r="J67" i="2"/>
  <c r="J63" i="2"/>
  <c r="J59" i="2"/>
  <c r="J55" i="2"/>
  <c r="J51" i="2"/>
  <c r="J47" i="2"/>
  <c r="J42" i="2"/>
  <c r="J38" i="2"/>
  <c r="J34" i="2"/>
  <c r="J30" i="2"/>
  <c r="J26" i="2"/>
  <c r="R16" i="2"/>
  <c r="L17" i="2"/>
  <c r="N18" i="2"/>
  <c r="J19" i="2"/>
  <c r="N22" i="2"/>
  <c r="J23" i="2"/>
  <c r="R24" i="2"/>
  <c r="L25" i="2"/>
  <c r="L27" i="2"/>
  <c r="L35" i="2"/>
  <c r="L43" i="2"/>
  <c r="N51" i="2"/>
  <c r="J52" i="2"/>
  <c r="V59" i="2"/>
  <c r="N67" i="2"/>
  <c r="T21" i="2"/>
  <c r="T20" i="2"/>
  <c r="T19" i="2"/>
  <c r="T18" i="2"/>
  <c r="T17" i="2"/>
  <c r="T16" i="2"/>
  <c r="T14" i="2"/>
  <c r="L15" i="2"/>
  <c r="Y16" i="2"/>
  <c r="N17" i="2"/>
  <c r="V17" i="2"/>
  <c r="J18" i="2"/>
  <c r="R19" i="2"/>
  <c r="L20" i="2"/>
  <c r="Y20" i="2"/>
  <c r="N21" i="2"/>
  <c r="V21" i="2"/>
  <c r="J22" i="2"/>
  <c r="R23" i="2"/>
  <c r="T24" i="2"/>
  <c r="Y24" i="2"/>
  <c r="N25" i="2"/>
  <c r="V25" i="2"/>
  <c r="T26" i="2"/>
  <c r="Y26" i="2"/>
  <c r="N29" i="2"/>
  <c r="V29" i="2"/>
  <c r="T30" i="2"/>
  <c r="Y30" i="2"/>
  <c r="N33" i="2"/>
  <c r="V33" i="2"/>
  <c r="T34" i="2"/>
  <c r="Y34" i="2"/>
  <c r="N37" i="2"/>
  <c r="V37" i="2"/>
  <c r="T38" i="2"/>
  <c r="Y38" i="2"/>
  <c r="V41" i="2"/>
  <c r="T42" i="2"/>
  <c r="R45" i="2"/>
  <c r="T50" i="2"/>
  <c r="R53" i="2"/>
  <c r="T58" i="2"/>
  <c r="R61" i="2"/>
  <c r="T66" i="2"/>
  <c r="N64" i="2"/>
  <c r="N60" i="2"/>
  <c r="N56" i="2"/>
  <c r="N52" i="2"/>
  <c r="N48" i="2"/>
  <c r="N44" i="2"/>
  <c r="N40" i="2"/>
  <c r="N36" i="2"/>
  <c r="N32" i="2"/>
  <c r="N28" i="2"/>
  <c r="N65" i="2"/>
  <c r="N61" i="2"/>
  <c r="N57" i="2"/>
  <c r="N53" i="2"/>
  <c r="N49" i="2"/>
  <c r="N45" i="2"/>
  <c r="N43" i="2"/>
  <c r="N39" i="2"/>
  <c r="N35" i="2"/>
  <c r="N31" i="2"/>
  <c r="N27" i="2"/>
  <c r="N66" i="2"/>
  <c r="N62" i="2"/>
  <c r="N58" i="2"/>
  <c r="N54" i="2"/>
  <c r="N50" i="2"/>
  <c r="N46" i="2"/>
  <c r="N42" i="2"/>
  <c r="N38" i="2"/>
  <c r="N34" i="2"/>
  <c r="N30" i="2"/>
  <c r="N26" i="2"/>
  <c r="R20" i="2"/>
  <c r="L21" i="2"/>
  <c r="V22" i="2"/>
  <c r="L31" i="2"/>
  <c r="L39" i="2"/>
  <c r="V51" i="2"/>
  <c r="N59" i="2"/>
  <c r="J60" i="2"/>
  <c r="V67" i="2"/>
  <c r="J5" i="2"/>
  <c r="N5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2" i="2"/>
  <c r="L38" i="2"/>
  <c r="L34" i="2"/>
  <c r="L30" i="2"/>
  <c r="L26" i="2"/>
  <c r="L41" i="2"/>
  <c r="L37" i="2"/>
  <c r="L33" i="2"/>
  <c r="L29" i="2"/>
  <c r="L44" i="2"/>
  <c r="L40" i="2"/>
  <c r="L36" i="2"/>
  <c r="L32" i="2"/>
  <c r="L28" i="2"/>
  <c r="T5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37" i="2"/>
  <c r="Y33" i="2"/>
  <c r="Y29" i="2"/>
  <c r="Y25" i="2"/>
  <c r="Y40" i="2"/>
  <c r="Y36" i="2"/>
  <c r="Y32" i="2"/>
  <c r="Y28" i="2"/>
  <c r="Y43" i="2"/>
  <c r="Y39" i="2"/>
  <c r="Y35" i="2"/>
  <c r="Y31" i="2"/>
  <c r="Y27" i="2"/>
  <c r="N15" i="2"/>
  <c r="T15" i="2"/>
  <c r="N16" i="2"/>
  <c r="V16" i="2"/>
  <c r="J17" i="2"/>
  <c r="R18" i="2"/>
  <c r="L19" i="2"/>
  <c r="Y19" i="2"/>
  <c r="N20" i="2"/>
  <c r="V20" i="2"/>
  <c r="J21" i="2"/>
  <c r="R22" i="2"/>
  <c r="L23" i="2"/>
  <c r="T23" i="2"/>
  <c r="Y23" i="2"/>
  <c r="N24" i="2"/>
  <c r="V24" i="2"/>
  <c r="J25" i="2"/>
  <c r="J29" i="2"/>
  <c r="J33" i="2"/>
  <c r="J37" i="2"/>
  <c r="J41" i="2"/>
  <c r="N47" i="2"/>
  <c r="V47" i="2"/>
  <c r="J48" i="2"/>
  <c r="N55" i="2"/>
  <c r="V55" i="2"/>
  <c r="J56" i="2"/>
  <c r="N63" i="2"/>
  <c r="V63" i="2"/>
  <c r="J64" i="2"/>
  <c r="N14" i="2"/>
  <c r="L5" i="2"/>
  <c r="L6" i="2"/>
  <c r="L7" i="2"/>
  <c r="L9" i="2"/>
  <c r="Y9" i="2"/>
  <c r="L10" i="2"/>
  <c r="Y10" i="2"/>
  <c r="L11" i="2"/>
  <c r="Y11" i="2"/>
  <c r="L12" i="2"/>
  <c r="Y12" i="2"/>
  <c r="L13" i="2"/>
  <c r="Y13" i="2"/>
  <c r="L14" i="2"/>
  <c r="J15" i="2"/>
  <c r="V15" i="2"/>
  <c r="J16" i="2"/>
  <c r="R17" i="2"/>
  <c r="L18" i="2"/>
  <c r="Y18" i="2"/>
  <c r="N19" i="2"/>
  <c r="V19" i="2"/>
  <c r="J20" i="2"/>
  <c r="R21" i="2"/>
  <c r="L22" i="2"/>
  <c r="T22" i="2"/>
  <c r="Y22" i="2"/>
  <c r="N23" i="2"/>
  <c r="V23" i="2"/>
  <c r="J24" i="2"/>
  <c r="R25" i="2"/>
  <c r="R27" i="2"/>
  <c r="R31" i="2"/>
  <c r="R35" i="2"/>
  <c r="R39" i="2"/>
  <c r="R43" i="2"/>
  <c r="T46" i="2"/>
  <c r="R49" i="2"/>
  <c r="T54" i="2"/>
  <c r="R57" i="2"/>
  <c r="T62" i="2"/>
  <c r="R65" i="2"/>
  <c r="V26" i="2"/>
  <c r="T27" i="2"/>
  <c r="R28" i="2"/>
  <c r="V30" i="2"/>
  <c r="T31" i="2"/>
  <c r="R32" i="2"/>
  <c r="V34" i="2"/>
  <c r="T35" i="2"/>
  <c r="R36" i="2"/>
  <c r="V38" i="2"/>
  <c r="T39" i="2"/>
  <c r="R40" i="2"/>
  <c r="V42" i="2"/>
  <c r="T43" i="2"/>
  <c r="R44" i="2"/>
  <c r="T45" i="2"/>
  <c r="V46" i="2"/>
  <c r="R48" i="2"/>
  <c r="T49" i="2"/>
  <c r="V50" i="2"/>
  <c r="R52" i="2"/>
  <c r="T53" i="2"/>
  <c r="V54" i="2"/>
  <c r="R56" i="2"/>
  <c r="T57" i="2"/>
  <c r="V58" i="2"/>
  <c r="R60" i="2"/>
  <c r="T61" i="2"/>
  <c r="V62" i="2"/>
  <c r="R64" i="2"/>
  <c r="T65" i="2"/>
  <c r="V66" i="2"/>
  <c r="V27" i="2"/>
  <c r="T28" i="2"/>
  <c r="R29" i="2"/>
  <c r="V31" i="2"/>
  <c r="T32" i="2"/>
  <c r="R33" i="2"/>
  <c r="V35" i="2"/>
  <c r="T36" i="2"/>
  <c r="R37" i="2"/>
  <c r="V39" i="2"/>
  <c r="T40" i="2"/>
  <c r="R41" i="2"/>
  <c r="V43" i="2"/>
  <c r="T44" i="2"/>
  <c r="V45" i="2"/>
  <c r="R47" i="2"/>
  <c r="T48" i="2"/>
  <c r="V49" i="2"/>
  <c r="R51" i="2"/>
  <c r="T52" i="2"/>
  <c r="V53" i="2"/>
  <c r="R55" i="2"/>
  <c r="T56" i="2"/>
  <c r="V57" i="2"/>
  <c r="R59" i="2"/>
  <c r="T60" i="2"/>
  <c r="V61" i="2"/>
  <c r="R63" i="2"/>
  <c r="T64" i="2"/>
  <c r="V65" i="2"/>
  <c r="R67" i="2"/>
  <c r="Y67" i="2"/>
  <c r="R26" i="2"/>
  <c r="V28" i="2"/>
  <c r="T29" i="2"/>
  <c r="R30" i="2"/>
  <c r="V32" i="2"/>
  <c r="T33" i="2"/>
  <c r="R34" i="2"/>
  <c r="V36" i="2"/>
  <c r="T37" i="2"/>
  <c r="R38" i="2"/>
  <c r="V40" i="2"/>
  <c r="T41" i="2"/>
  <c r="R42" i="2"/>
  <c r="V44" i="2"/>
  <c r="R46" i="2"/>
  <c r="T47" i="2"/>
  <c r="V48" i="2"/>
  <c r="R50" i="2"/>
  <c r="T51" i="2"/>
  <c r="V52" i="2"/>
  <c r="R54" i="2"/>
  <c r="T55" i="2"/>
  <c r="V56" i="2"/>
  <c r="R58" i="2"/>
  <c r="T59" i="2"/>
  <c r="V60" i="2"/>
  <c r="R62" i="2"/>
  <c r="T63" i="2"/>
  <c r="V64" i="2"/>
  <c r="R66" i="2"/>
  <c r="T67" i="2"/>
  <c r="Q6" i="1"/>
  <c r="S6" i="1"/>
  <c r="U6" i="1"/>
  <c r="W6" i="1"/>
  <c r="X6" i="1"/>
  <c r="Q7" i="1"/>
  <c r="S7" i="1"/>
  <c r="U7" i="1"/>
  <c r="W7" i="1"/>
  <c r="X7" i="1"/>
  <c r="Q8" i="1"/>
  <c r="S8" i="1"/>
  <c r="U8" i="1"/>
  <c r="W8" i="1"/>
  <c r="X8" i="1"/>
  <c r="Q9" i="1"/>
  <c r="S9" i="1"/>
  <c r="U9" i="1"/>
  <c r="W9" i="1"/>
  <c r="X9" i="1"/>
  <c r="Q10" i="1"/>
  <c r="S10" i="1"/>
  <c r="U10" i="1"/>
  <c r="W10" i="1"/>
  <c r="X10" i="1"/>
  <c r="Q11" i="1"/>
  <c r="S11" i="1"/>
  <c r="U11" i="1"/>
  <c r="W11" i="1"/>
  <c r="X11" i="1"/>
  <c r="Q12" i="1"/>
  <c r="S12" i="1"/>
  <c r="U12" i="1"/>
  <c r="W12" i="1"/>
  <c r="X12" i="1"/>
  <c r="Q13" i="1"/>
  <c r="S13" i="1"/>
  <c r="U13" i="1"/>
  <c r="W13" i="1"/>
  <c r="X13" i="1"/>
  <c r="Q14" i="1"/>
  <c r="S14" i="1"/>
  <c r="U14" i="1"/>
  <c r="W14" i="1"/>
  <c r="X14" i="1"/>
  <c r="Q15" i="1"/>
  <c r="S15" i="1"/>
  <c r="U15" i="1"/>
  <c r="W15" i="1"/>
  <c r="X15" i="1"/>
  <c r="Q16" i="1"/>
  <c r="S16" i="1"/>
  <c r="U16" i="1"/>
  <c r="W16" i="1"/>
  <c r="X16" i="1"/>
  <c r="Q17" i="1"/>
  <c r="S17" i="1"/>
  <c r="U17" i="1"/>
  <c r="W17" i="1"/>
  <c r="X17" i="1"/>
  <c r="Q18" i="1"/>
  <c r="S18" i="1"/>
  <c r="U18" i="1"/>
  <c r="W18" i="1"/>
  <c r="X18" i="1"/>
  <c r="Q19" i="1"/>
  <c r="S19" i="1"/>
  <c r="U19" i="1"/>
  <c r="W19" i="1"/>
  <c r="X19" i="1"/>
  <c r="Q20" i="1"/>
  <c r="S20" i="1"/>
  <c r="U20" i="1"/>
  <c r="W20" i="1"/>
  <c r="X20" i="1"/>
  <c r="Q21" i="1"/>
  <c r="S21" i="1"/>
  <c r="U21" i="1"/>
  <c r="W21" i="1"/>
  <c r="X21" i="1"/>
  <c r="Q22" i="1"/>
  <c r="S22" i="1"/>
  <c r="U22" i="1"/>
  <c r="W22" i="1"/>
  <c r="X22" i="1"/>
  <c r="Q23" i="1"/>
  <c r="S23" i="1"/>
  <c r="U23" i="1"/>
  <c r="W23" i="1"/>
  <c r="X23" i="1"/>
  <c r="Q24" i="1"/>
  <c r="S24" i="1"/>
  <c r="U24" i="1"/>
  <c r="W24" i="1"/>
  <c r="X24" i="1"/>
  <c r="Q25" i="1"/>
  <c r="S25" i="1"/>
  <c r="U25" i="1"/>
  <c r="W25" i="1"/>
  <c r="X25" i="1"/>
  <c r="Q26" i="1"/>
  <c r="S26" i="1"/>
  <c r="U26" i="1"/>
  <c r="W26" i="1"/>
  <c r="X26" i="1"/>
  <c r="Q27" i="1"/>
  <c r="S27" i="1"/>
  <c r="U27" i="1"/>
  <c r="W27" i="1"/>
  <c r="X27" i="1"/>
  <c r="Q28" i="1"/>
  <c r="S28" i="1"/>
  <c r="U28" i="1"/>
  <c r="W28" i="1"/>
  <c r="X28" i="1"/>
  <c r="Q29" i="1"/>
  <c r="S29" i="1"/>
  <c r="U29" i="1"/>
  <c r="W29" i="1"/>
  <c r="X29" i="1"/>
  <c r="Q30" i="1"/>
  <c r="S30" i="1"/>
  <c r="U30" i="1"/>
  <c r="W30" i="1"/>
  <c r="X30" i="1"/>
  <c r="Q31" i="1"/>
  <c r="S31" i="1"/>
  <c r="U31" i="1"/>
  <c r="W31" i="1"/>
  <c r="X31" i="1"/>
  <c r="Q32" i="1"/>
  <c r="S32" i="1"/>
  <c r="U32" i="1"/>
  <c r="W32" i="1"/>
  <c r="X32" i="1"/>
  <c r="Q33" i="1"/>
  <c r="S33" i="1"/>
  <c r="U33" i="1"/>
  <c r="W33" i="1"/>
  <c r="X33" i="1"/>
  <c r="Q34" i="1"/>
  <c r="S34" i="1"/>
  <c r="U34" i="1"/>
  <c r="W34" i="1"/>
  <c r="X34" i="1"/>
  <c r="Q35" i="1"/>
  <c r="S35" i="1"/>
  <c r="U35" i="1"/>
  <c r="W35" i="1"/>
  <c r="X35" i="1"/>
  <c r="Q36" i="1"/>
  <c r="S36" i="1"/>
  <c r="U36" i="1"/>
  <c r="W36" i="1"/>
  <c r="X36" i="1"/>
  <c r="Q37" i="1"/>
  <c r="S37" i="1"/>
  <c r="U37" i="1"/>
  <c r="W37" i="1"/>
  <c r="X37" i="1"/>
  <c r="Q38" i="1"/>
  <c r="S38" i="1"/>
  <c r="U38" i="1"/>
  <c r="W38" i="1"/>
  <c r="X38" i="1"/>
  <c r="Q39" i="1"/>
  <c r="S39" i="1"/>
  <c r="U39" i="1"/>
  <c r="W39" i="1"/>
  <c r="X39" i="1"/>
  <c r="Q40" i="1"/>
  <c r="S40" i="1"/>
  <c r="U40" i="1"/>
  <c r="W40" i="1"/>
  <c r="X40" i="1"/>
  <c r="Q41" i="1"/>
  <c r="S41" i="1"/>
  <c r="U41" i="1"/>
  <c r="W41" i="1"/>
  <c r="X41" i="1"/>
  <c r="Q42" i="1"/>
  <c r="S42" i="1"/>
  <c r="U42" i="1"/>
  <c r="W42" i="1"/>
  <c r="X42" i="1"/>
  <c r="Q43" i="1"/>
  <c r="S43" i="1"/>
  <c r="U43" i="1"/>
  <c r="W43" i="1"/>
  <c r="X43" i="1"/>
  <c r="Q44" i="1"/>
  <c r="S44" i="1"/>
  <c r="U44" i="1"/>
  <c r="W44" i="1"/>
  <c r="X44" i="1"/>
  <c r="Q45" i="1"/>
  <c r="S45" i="1"/>
  <c r="U45" i="1"/>
  <c r="W45" i="1"/>
  <c r="X45" i="1"/>
  <c r="Q46" i="1"/>
  <c r="S46" i="1"/>
  <c r="U46" i="1"/>
  <c r="W46" i="1"/>
  <c r="X46" i="1"/>
  <c r="Q47" i="1"/>
  <c r="S47" i="1"/>
  <c r="U47" i="1"/>
  <c r="W47" i="1"/>
  <c r="X47" i="1"/>
  <c r="Q48" i="1"/>
  <c r="S48" i="1"/>
  <c r="U48" i="1"/>
  <c r="W48" i="1"/>
  <c r="X48" i="1"/>
  <c r="Q49" i="1"/>
  <c r="S49" i="1"/>
  <c r="U49" i="1"/>
  <c r="W49" i="1"/>
  <c r="X49" i="1"/>
  <c r="Q50" i="1"/>
  <c r="S50" i="1"/>
  <c r="U50" i="1"/>
  <c r="W50" i="1"/>
  <c r="X50" i="1"/>
  <c r="Q51" i="1"/>
  <c r="S51" i="1"/>
  <c r="U51" i="1"/>
  <c r="W51" i="1"/>
  <c r="X51" i="1"/>
  <c r="Q52" i="1"/>
  <c r="S52" i="1"/>
  <c r="U52" i="1"/>
  <c r="W52" i="1"/>
  <c r="X52" i="1"/>
  <c r="Q53" i="1"/>
  <c r="S53" i="1"/>
  <c r="U53" i="1"/>
  <c r="W53" i="1"/>
  <c r="X53" i="1"/>
  <c r="Q54" i="1"/>
  <c r="S54" i="1"/>
  <c r="U54" i="1"/>
  <c r="W54" i="1"/>
  <c r="X54" i="1"/>
  <c r="Q55" i="1"/>
  <c r="S55" i="1"/>
  <c r="U55" i="1"/>
  <c r="W55" i="1"/>
  <c r="X55" i="1"/>
  <c r="Q56" i="1"/>
  <c r="S56" i="1"/>
  <c r="U56" i="1"/>
  <c r="W56" i="1"/>
  <c r="X56" i="1"/>
  <c r="Q57" i="1"/>
  <c r="S57" i="1"/>
  <c r="U57" i="1"/>
  <c r="W57" i="1"/>
  <c r="X57" i="1"/>
  <c r="Q58" i="1"/>
  <c r="S58" i="1"/>
  <c r="U58" i="1"/>
  <c r="W58" i="1"/>
  <c r="X58" i="1"/>
  <c r="Q59" i="1"/>
  <c r="S59" i="1"/>
  <c r="U59" i="1"/>
  <c r="W59" i="1"/>
  <c r="X59" i="1"/>
  <c r="Q60" i="1"/>
  <c r="S60" i="1"/>
  <c r="U60" i="1"/>
  <c r="W60" i="1"/>
  <c r="X60" i="1"/>
  <c r="Q61" i="1"/>
  <c r="S61" i="1"/>
  <c r="U61" i="1"/>
  <c r="W61" i="1"/>
  <c r="X61" i="1"/>
  <c r="Q62" i="1"/>
  <c r="S62" i="1"/>
  <c r="U62" i="1"/>
  <c r="W62" i="1"/>
  <c r="X62" i="1"/>
  <c r="Q63" i="1"/>
  <c r="S63" i="1"/>
  <c r="U63" i="1"/>
  <c r="W63" i="1"/>
  <c r="X63" i="1"/>
  <c r="Q64" i="1"/>
  <c r="S64" i="1"/>
  <c r="U64" i="1"/>
  <c r="W64" i="1"/>
  <c r="X64" i="1"/>
  <c r="Q65" i="1"/>
  <c r="S65" i="1"/>
  <c r="U65" i="1"/>
  <c r="W65" i="1"/>
  <c r="X65" i="1"/>
  <c r="Q66" i="1"/>
  <c r="S66" i="1"/>
  <c r="U66" i="1"/>
  <c r="W66" i="1"/>
  <c r="X66" i="1"/>
  <c r="Q67" i="1"/>
  <c r="S67" i="1"/>
  <c r="U67" i="1"/>
  <c r="W67" i="1"/>
  <c r="X67" i="1"/>
  <c r="Q68" i="1"/>
  <c r="S68" i="1"/>
  <c r="U68" i="1"/>
  <c r="W68" i="1"/>
  <c r="X68" i="1"/>
  <c r="S5" i="1"/>
  <c r="U5" i="1"/>
  <c r="W5" i="1"/>
  <c r="X5" i="1"/>
  <c r="Q5" i="1"/>
  <c r="K5" i="1"/>
  <c r="M5" i="1"/>
  <c r="O5" i="1"/>
  <c r="K6" i="1"/>
  <c r="M6" i="1"/>
  <c r="O6" i="1"/>
  <c r="K7" i="1"/>
  <c r="M7" i="1"/>
  <c r="O7" i="1"/>
  <c r="K8" i="1"/>
  <c r="M8" i="1"/>
  <c r="O8" i="1"/>
  <c r="K9" i="1"/>
  <c r="M9" i="1"/>
  <c r="O9" i="1"/>
  <c r="K10" i="1"/>
  <c r="M10" i="1"/>
  <c r="O10" i="1"/>
  <c r="K11" i="1"/>
  <c r="M11" i="1"/>
  <c r="O11" i="1"/>
  <c r="K12" i="1"/>
  <c r="M12" i="1"/>
  <c r="O12" i="1"/>
  <c r="K13" i="1"/>
  <c r="M13" i="1"/>
  <c r="O13" i="1"/>
  <c r="K14" i="1"/>
  <c r="M14" i="1"/>
  <c r="O14" i="1"/>
  <c r="K15" i="1"/>
  <c r="M15" i="1"/>
  <c r="O15" i="1"/>
  <c r="K16" i="1"/>
  <c r="M16" i="1"/>
  <c r="O16" i="1"/>
  <c r="K17" i="1"/>
  <c r="M17" i="1"/>
  <c r="O17" i="1"/>
  <c r="K18" i="1"/>
  <c r="M18" i="1"/>
  <c r="O18" i="1"/>
  <c r="K19" i="1"/>
  <c r="M19" i="1"/>
  <c r="O19" i="1"/>
  <c r="K20" i="1"/>
  <c r="M20" i="1"/>
  <c r="O20" i="1"/>
  <c r="K21" i="1"/>
  <c r="M21" i="1"/>
  <c r="O21" i="1"/>
  <c r="K22" i="1"/>
  <c r="M22" i="1"/>
  <c r="O22" i="1"/>
  <c r="K23" i="1"/>
  <c r="M23" i="1"/>
  <c r="O23" i="1"/>
  <c r="K24" i="1"/>
  <c r="M24" i="1"/>
  <c r="O24" i="1"/>
  <c r="K25" i="1"/>
  <c r="M25" i="1"/>
  <c r="O25" i="1"/>
  <c r="K26" i="1"/>
  <c r="M26" i="1"/>
  <c r="O26" i="1"/>
  <c r="K27" i="1"/>
  <c r="M27" i="1"/>
  <c r="O27" i="1"/>
  <c r="K28" i="1"/>
  <c r="M28" i="1"/>
  <c r="O28" i="1"/>
  <c r="K29" i="1"/>
  <c r="M29" i="1"/>
  <c r="O29" i="1"/>
  <c r="K30" i="1"/>
  <c r="M30" i="1"/>
  <c r="O30" i="1"/>
  <c r="K31" i="1"/>
  <c r="M31" i="1"/>
  <c r="O31" i="1"/>
  <c r="K32" i="1"/>
  <c r="M32" i="1"/>
  <c r="O32" i="1"/>
  <c r="K33" i="1"/>
  <c r="M33" i="1"/>
  <c r="O33" i="1"/>
  <c r="K34" i="1"/>
  <c r="M34" i="1"/>
  <c r="O34" i="1"/>
  <c r="K35" i="1"/>
  <c r="M35" i="1"/>
  <c r="O35" i="1"/>
  <c r="K36" i="1"/>
  <c r="M36" i="1"/>
  <c r="O36" i="1"/>
  <c r="K37" i="1"/>
  <c r="M37" i="1"/>
  <c r="O37" i="1"/>
  <c r="K38" i="1"/>
  <c r="M38" i="1"/>
  <c r="O38" i="1"/>
  <c r="K39" i="1"/>
  <c r="M39" i="1"/>
  <c r="O39" i="1"/>
  <c r="K40" i="1"/>
  <c r="M40" i="1"/>
  <c r="O40" i="1"/>
  <c r="K41" i="1"/>
  <c r="M41" i="1"/>
  <c r="O41" i="1"/>
  <c r="K42" i="1"/>
  <c r="M42" i="1"/>
  <c r="O42" i="1"/>
  <c r="K43" i="1"/>
  <c r="M43" i="1"/>
  <c r="O43" i="1"/>
  <c r="K44" i="1"/>
  <c r="M44" i="1"/>
  <c r="O44" i="1"/>
  <c r="K45" i="1"/>
  <c r="M45" i="1"/>
  <c r="O45" i="1"/>
  <c r="K46" i="1"/>
  <c r="M46" i="1"/>
  <c r="O46" i="1"/>
  <c r="K47" i="1"/>
  <c r="M47" i="1"/>
  <c r="O47" i="1"/>
  <c r="K48" i="1"/>
  <c r="M48" i="1"/>
  <c r="O48" i="1"/>
  <c r="K49" i="1"/>
  <c r="M49" i="1"/>
  <c r="O49" i="1"/>
  <c r="K50" i="1"/>
  <c r="M50" i="1"/>
  <c r="O50" i="1"/>
  <c r="K51" i="1"/>
  <c r="M51" i="1"/>
  <c r="O51" i="1"/>
  <c r="K52" i="1"/>
  <c r="M52" i="1"/>
  <c r="O52" i="1"/>
  <c r="K53" i="1"/>
  <c r="M53" i="1"/>
  <c r="O53" i="1"/>
  <c r="K54" i="1"/>
  <c r="M54" i="1"/>
  <c r="O54" i="1"/>
  <c r="K55" i="1"/>
  <c r="M55" i="1"/>
  <c r="O55" i="1"/>
  <c r="K56" i="1"/>
  <c r="M56" i="1"/>
  <c r="O56" i="1"/>
  <c r="K57" i="1"/>
  <c r="M57" i="1"/>
  <c r="O57" i="1"/>
  <c r="K58" i="1"/>
  <c r="M58" i="1"/>
  <c r="O58" i="1"/>
  <c r="K59" i="1"/>
  <c r="M59" i="1"/>
  <c r="O59" i="1"/>
  <c r="K60" i="1"/>
  <c r="M60" i="1"/>
  <c r="O60" i="1"/>
  <c r="K61" i="1"/>
  <c r="M61" i="1"/>
  <c r="O61" i="1"/>
  <c r="K62" i="1"/>
  <c r="M62" i="1"/>
  <c r="O62" i="1"/>
  <c r="K63" i="1"/>
  <c r="M63" i="1"/>
  <c r="O63" i="1"/>
  <c r="K64" i="1"/>
  <c r="M64" i="1"/>
  <c r="O64" i="1"/>
  <c r="K65" i="1"/>
  <c r="M65" i="1"/>
  <c r="O65" i="1"/>
  <c r="K66" i="1"/>
  <c r="M66" i="1"/>
  <c r="O66" i="1"/>
  <c r="K67" i="1"/>
  <c r="M67" i="1"/>
  <c r="O67" i="1"/>
  <c r="K68" i="1"/>
  <c r="M68" i="1"/>
  <c r="O6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" i="1"/>
  <c r="J67" i="1" l="1"/>
  <c r="N65" i="1"/>
  <c r="Y67" i="1"/>
  <c r="T66" i="1"/>
  <c r="J63" i="1"/>
  <c r="R67" i="1"/>
  <c r="V65" i="1"/>
  <c r="L64" i="1"/>
  <c r="J59" i="1"/>
  <c r="J43" i="1"/>
  <c r="J31" i="1"/>
  <c r="J23" i="1"/>
  <c r="N61" i="1"/>
  <c r="L56" i="1"/>
  <c r="N49" i="1"/>
  <c r="L44" i="1"/>
  <c r="N37" i="1"/>
  <c r="L32" i="1"/>
  <c r="N21" i="1"/>
  <c r="N17" i="1"/>
  <c r="L12" i="1"/>
  <c r="T62" i="1"/>
  <c r="R59" i="1"/>
  <c r="Y55" i="1"/>
  <c r="V53" i="1"/>
  <c r="R51" i="1"/>
  <c r="Y47" i="1"/>
  <c r="V45" i="1"/>
  <c r="T42" i="1"/>
  <c r="R39" i="1"/>
  <c r="R17" i="1"/>
  <c r="N48" i="1"/>
  <c r="L47" i="1"/>
  <c r="N32" i="1"/>
  <c r="N16" i="1"/>
  <c r="Y36" i="1"/>
  <c r="Y52" i="1"/>
  <c r="J51" i="1"/>
  <c r="J39" i="1"/>
  <c r="J27" i="1"/>
  <c r="J15" i="1"/>
  <c r="J11" i="1"/>
  <c r="J7" i="1"/>
  <c r="J26" i="1"/>
  <c r="J58" i="1"/>
  <c r="J10" i="1"/>
  <c r="J42" i="1"/>
  <c r="N57" i="1"/>
  <c r="L52" i="1"/>
  <c r="N45" i="1"/>
  <c r="L40" i="1"/>
  <c r="L36" i="1"/>
  <c r="L28" i="1"/>
  <c r="L24" i="1"/>
  <c r="L20" i="1"/>
  <c r="N13" i="1"/>
  <c r="L8" i="1"/>
  <c r="L63" i="1"/>
  <c r="N5" i="1"/>
  <c r="N64" i="1"/>
  <c r="Y63" i="1"/>
  <c r="V61" i="1"/>
  <c r="T58" i="1"/>
  <c r="R55" i="1"/>
  <c r="Y51" i="1"/>
  <c r="V49" i="1"/>
  <c r="T46" i="1"/>
  <c r="R43" i="1"/>
  <c r="Y39" i="1"/>
  <c r="V37" i="1"/>
  <c r="R35" i="1"/>
  <c r="V33" i="1"/>
  <c r="Y31" i="1"/>
  <c r="R31" i="1"/>
  <c r="T30" i="1"/>
  <c r="V29" i="1"/>
  <c r="Y27" i="1"/>
  <c r="R27" i="1"/>
  <c r="T18" i="1"/>
  <c r="V67" i="1"/>
  <c r="J55" i="1"/>
  <c r="J47" i="1"/>
  <c r="J35" i="1"/>
  <c r="J19" i="1"/>
  <c r="L60" i="1"/>
  <c r="N53" i="1"/>
  <c r="L48" i="1"/>
  <c r="N41" i="1"/>
  <c r="N33" i="1"/>
  <c r="N29" i="1"/>
  <c r="N25" i="1"/>
  <c r="L16" i="1"/>
  <c r="N9" i="1"/>
  <c r="R63" i="1"/>
  <c r="Y59" i="1"/>
  <c r="V57" i="1"/>
  <c r="T54" i="1"/>
  <c r="T50" i="1"/>
  <c r="R47" i="1"/>
  <c r="Y43" i="1"/>
  <c r="V41" i="1"/>
  <c r="T38" i="1"/>
  <c r="Y35" i="1"/>
  <c r="T34" i="1"/>
  <c r="J66" i="1"/>
  <c r="J62" i="1"/>
  <c r="J54" i="1"/>
  <c r="J50" i="1"/>
  <c r="J46" i="1"/>
  <c r="J38" i="1"/>
  <c r="J34" i="1"/>
  <c r="J30" i="1"/>
  <c r="J22" i="1"/>
  <c r="J18" i="1"/>
  <c r="J14" i="1"/>
  <c r="J6" i="1"/>
  <c r="V25" i="1"/>
  <c r="R23" i="1"/>
  <c r="Y19" i="1"/>
  <c r="Y15" i="1"/>
  <c r="T14" i="1"/>
  <c r="R11" i="1"/>
  <c r="Y7" i="1"/>
  <c r="R7" i="1"/>
  <c r="T6" i="1"/>
  <c r="R65" i="1"/>
  <c r="N66" i="1"/>
  <c r="L65" i="1"/>
  <c r="N62" i="1"/>
  <c r="L61" i="1"/>
  <c r="N58" i="1"/>
  <c r="L57" i="1"/>
  <c r="N54" i="1"/>
  <c r="L53" i="1"/>
  <c r="N50" i="1"/>
  <c r="L49" i="1"/>
  <c r="N46" i="1"/>
  <c r="L45" i="1"/>
  <c r="N42" i="1"/>
  <c r="L41" i="1"/>
  <c r="N38" i="1"/>
  <c r="L37" i="1"/>
  <c r="N34" i="1"/>
  <c r="L33" i="1"/>
  <c r="N30" i="1"/>
  <c r="L29" i="1"/>
  <c r="N26" i="1"/>
  <c r="L25" i="1"/>
  <c r="N22" i="1"/>
  <c r="L21" i="1"/>
  <c r="N18" i="1"/>
  <c r="L17" i="1"/>
  <c r="N14" i="1"/>
  <c r="L13" i="1"/>
  <c r="N10" i="1"/>
  <c r="L9" i="1"/>
  <c r="N6" i="1"/>
  <c r="L5" i="1"/>
  <c r="V5" i="1"/>
  <c r="Y66" i="1"/>
  <c r="R66" i="1"/>
  <c r="T65" i="1"/>
  <c r="V64" i="1"/>
  <c r="Y62" i="1"/>
  <c r="R62" i="1"/>
  <c r="T61" i="1"/>
  <c r="V60" i="1"/>
  <c r="Y58" i="1"/>
  <c r="R58" i="1"/>
  <c r="T57" i="1"/>
  <c r="V56" i="1"/>
  <c r="Y54" i="1"/>
  <c r="R54" i="1"/>
  <c r="T53" i="1"/>
  <c r="V52" i="1"/>
  <c r="Y50" i="1"/>
  <c r="R50" i="1"/>
  <c r="T49" i="1"/>
  <c r="V48" i="1"/>
  <c r="Y46" i="1"/>
  <c r="R46" i="1"/>
  <c r="T45" i="1"/>
  <c r="V19" i="1"/>
  <c r="Y20" i="1"/>
  <c r="Y23" i="1"/>
  <c r="T22" i="1"/>
  <c r="V17" i="1"/>
  <c r="R15" i="1"/>
  <c r="Y11" i="1"/>
  <c r="V9" i="1"/>
  <c r="J5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J13" i="1"/>
  <c r="J9" i="1"/>
  <c r="N67" i="1"/>
  <c r="L66" i="1"/>
  <c r="N63" i="1"/>
  <c r="L62" i="1"/>
  <c r="N59" i="1"/>
  <c r="L58" i="1"/>
  <c r="N55" i="1"/>
  <c r="L54" i="1"/>
  <c r="N51" i="1"/>
  <c r="L50" i="1"/>
  <c r="N47" i="1"/>
  <c r="L46" i="1"/>
  <c r="N43" i="1"/>
  <c r="L42" i="1"/>
  <c r="N39" i="1"/>
  <c r="L38" i="1"/>
  <c r="N35" i="1"/>
  <c r="L34" i="1"/>
  <c r="N31" i="1"/>
  <c r="L30" i="1"/>
  <c r="N27" i="1"/>
  <c r="L26" i="1"/>
  <c r="N23" i="1"/>
  <c r="L22" i="1"/>
  <c r="N19" i="1"/>
  <c r="L18" i="1"/>
  <c r="N15" i="1"/>
  <c r="L14" i="1"/>
  <c r="N11" i="1"/>
  <c r="L10" i="1"/>
  <c r="N7" i="1"/>
  <c r="L6" i="1"/>
  <c r="R5" i="1"/>
  <c r="T5" i="1"/>
  <c r="Y65" i="1"/>
  <c r="T64" i="1"/>
  <c r="V63" i="1"/>
  <c r="Y61" i="1"/>
  <c r="R61" i="1"/>
  <c r="T60" i="1"/>
  <c r="V59" i="1"/>
  <c r="Y57" i="1"/>
  <c r="R57" i="1"/>
  <c r="T56" i="1"/>
  <c r="V55" i="1"/>
  <c r="Y53" i="1"/>
  <c r="R53" i="1"/>
  <c r="V47" i="1"/>
  <c r="R45" i="1"/>
  <c r="V43" i="1"/>
  <c r="R41" i="1"/>
  <c r="V39" i="1"/>
  <c r="R37" i="1"/>
  <c r="V31" i="1"/>
  <c r="R29" i="1"/>
  <c r="V27" i="1"/>
  <c r="R25" i="1"/>
  <c r="V23" i="1"/>
  <c r="R21" i="1"/>
  <c r="V15" i="1"/>
  <c r="R13" i="1"/>
  <c r="V11" i="1"/>
  <c r="R9" i="1"/>
  <c r="V7" i="1"/>
  <c r="R33" i="1"/>
  <c r="V35" i="1"/>
  <c r="T26" i="1"/>
  <c r="V21" i="1"/>
  <c r="R19" i="1"/>
  <c r="V13" i="1"/>
  <c r="T10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12" i="1"/>
  <c r="J8" i="1"/>
  <c r="L67" i="1"/>
  <c r="N60" i="1"/>
  <c r="L59" i="1"/>
  <c r="N56" i="1"/>
  <c r="L55" i="1"/>
  <c r="N52" i="1"/>
  <c r="L51" i="1"/>
  <c r="N44" i="1"/>
  <c r="L43" i="1"/>
  <c r="N40" i="1"/>
  <c r="L39" i="1"/>
  <c r="N36" i="1"/>
  <c r="L35" i="1"/>
  <c r="L31" i="1"/>
  <c r="N28" i="1"/>
  <c r="L27" i="1"/>
  <c r="N24" i="1"/>
  <c r="L23" i="1"/>
  <c r="N20" i="1"/>
  <c r="L19" i="1"/>
  <c r="L15" i="1"/>
  <c r="N12" i="1"/>
  <c r="L11" i="1"/>
  <c r="N8" i="1"/>
  <c r="L7" i="1"/>
  <c r="Y5" i="1"/>
  <c r="T67" i="1"/>
  <c r="V66" i="1"/>
  <c r="Y64" i="1"/>
  <c r="R64" i="1"/>
  <c r="T63" i="1"/>
  <c r="V62" i="1"/>
  <c r="Y60" i="1"/>
  <c r="R60" i="1"/>
  <c r="T59" i="1"/>
  <c r="V58" i="1"/>
  <c r="Y56" i="1"/>
  <c r="R56" i="1"/>
  <c r="T55" i="1"/>
  <c r="V54" i="1"/>
  <c r="R52" i="1"/>
  <c r="T51" i="1"/>
  <c r="V50" i="1"/>
  <c r="Y48" i="1"/>
  <c r="Y44" i="1"/>
  <c r="Y40" i="1"/>
  <c r="Y32" i="1"/>
  <c r="Y28" i="1"/>
  <c r="Y24" i="1"/>
  <c r="Y16" i="1"/>
  <c r="Y12" i="1"/>
  <c r="Y8" i="1"/>
  <c r="R49" i="1"/>
  <c r="V51" i="1"/>
  <c r="V44" i="1"/>
  <c r="Y42" i="1"/>
  <c r="R42" i="1"/>
  <c r="T41" i="1"/>
  <c r="V40" i="1"/>
  <c r="Y38" i="1"/>
  <c r="R38" i="1"/>
  <c r="T37" i="1"/>
  <c r="V36" i="1"/>
  <c r="Y34" i="1"/>
  <c r="R34" i="1"/>
  <c r="T33" i="1"/>
  <c r="V32" i="1"/>
  <c r="Y30" i="1"/>
  <c r="R30" i="1"/>
  <c r="T29" i="1"/>
  <c r="V28" i="1"/>
  <c r="Y26" i="1"/>
  <c r="R26" i="1"/>
  <c r="T25" i="1"/>
  <c r="V24" i="1"/>
  <c r="Y22" i="1"/>
  <c r="R22" i="1"/>
  <c r="T21" i="1"/>
  <c r="V20" i="1"/>
  <c r="Y18" i="1"/>
  <c r="R18" i="1"/>
  <c r="T17" i="1"/>
  <c r="V16" i="1"/>
  <c r="Y14" i="1"/>
  <c r="R14" i="1"/>
  <c r="T13" i="1"/>
  <c r="V12" i="1"/>
  <c r="Y10" i="1"/>
  <c r="R10" i="1"/>
  <c r="T9" i="1"/>
  <c r="V8" i="1"/>
  <c r="Y6" i="1"/>
  <c r="R6" i="1"/>
  <c r="T52" i="1"/>
  <c r="Y49" i="1"/>
  <c r="T48" i="1"/>
  <c r="Y45" i="1"/>
  <c r="T44" i="1"/>
  <c r="Y41" i="1"/>
  <c r="T40" i="1"/>
  <c r="Y37" i="1"/>
  <c r="T36" i="1"/>
  <c r="Y33" i="1"/>
  <c r="T32" i="1"/>
  <c r="Y29" i="1"/>
  <c r="T28" i="1"/>
  <c r="Y25" i="1"/>
  <c r="T24" i="1"/>
  <c r="Y21" i="1"/>
  <c r="T20" i="1"/>
  <c r="Y17" i="1"/>
  <c r="T16" i="1"/>
  <c r="Y13" i="1"/>
  <c r="T12" i="1"/>
  <c r="Y9" i="1"/>
  <c r="T8" i="1"/>
  <c r="R48" i="1"/>
  <c r="T47" i="1"/>
  <c r="V46" i="1"/>
  <c r="R44" i="1"/>
  <c r="T43" i="1"/>
  <c r="V42" i="1"/>
  <c r="R40" i="1"/>
  <c r="T39" i="1"/>
  <c r="V38" i="1"/>
  <c r="R36" i="1"/>
  <c r="T35" i="1"/>
  <c r="V34" i="1"/>
  <c r="R32" i="1"/>
  <c r="T31" i="1"/>
  <c r="V30" i="1"/>
  <c r="R28" i="1"/>
  <c r="T27" i="1"/>
  <c r="V26" i="1"/>
  <c r="R24" i="1"/>
  <c r="T23" i="1"/>
  <c r="V22" i="1"/>
  <c r="R20" i="1"/>
  <c r="T19" i="1"/>
  <c r="V18" i="1"/>
  <c r="R16" i="1"/>
  <c r="T15" i="1"/>
  <c r="V14" i="1"/>
  <c r="R12" i="1"/>
  <c r="T11" i="1"/>
  <c r="V10" i="1"/>
  <c r="R8" i="1"/>
  <c r="T7" i="1"/>
  <c r="V6" i="1"/>
</calcChain>
</file>

<file path=xl/sharedStrings.xml><?xml version="1.0" encoding="utf-8"?>
<sst xmlns="http://schemas.openxmlformats.org/spreadsheetml/2006/main" count="510" uniqueCount="83">
  <si>
    <t>（単位：千円）</t>
  </si>
  <si>
    <t>固定資産税</t>
  </si>
  <si>
    <t>その他</t>
  </si>
  <si>
    <t>合計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</si>
  <si>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</si>
  <si>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</si>
  <si>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</si>
  <si>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</si>
  <si>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</si>
  <si>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</si>
  <si>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</si>
  <si>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</si>
  <si>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</si>
  <si>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</si>
  <si>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</si>
  <si>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</si>
  <si>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</si>
  <si>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</si>
  <si>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</si>
  <si>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</si>
  <si>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</si>
  <si>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</si>
  <si>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</si>
  <si>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</si>
  <si>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</si>
  <si>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</si>
  <si>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</si>
  <si>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</si>
  <si>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</si>
  <si>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</si>
  <si>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</si>
  <si>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</si>
  <si>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</si>
  <si>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</si>
  <si>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</si>
  <si>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</si>
  <si>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</si>
  <si>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</si>
  <si>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</si>
  <si>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</si>
  <si>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</si>
  <si>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</si>
  <si>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</si>
  <si>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</si>
  <si>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</si>
  <si>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</si>
  <si>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</si>
  <si>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</si>
  <si>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</si>
  <si>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</si>
  <si>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</si>
  <si>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</si>
  <si>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</si>
  <si>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</si>
  <si>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</si>
  <si>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</si>
  <si>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</si>
  <si>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</si>
  <si>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</si>
  <si>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</si>
  <si>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</si>
  <si>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</si>
  <si>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</si>
  <si>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</si>
  <si>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</si>
  <si>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</si>
  <si>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</si>
  <si>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</si>
  <si>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県　　計</t>
  </si>
  <si>
    <t>個人市民税</t>
    <rPh sb="2" eb="4">
      <t>シミン</t>
    </rPh>
    <rPh sb="4" eb="5">
      <t>ゼイ</t>
    </rPh>
    <phoneticPr fontId="2"/>
  </si>
  <si>
    <t>法人市民税</t>
    <phoneticPr fontId="2"/>
  </si>
  <si>
    <t>個人
市町村民税</t>
    <phoneticPr fontId="2"/>
  </si>
  <si>
    <t>法人
市町村民税</t>
    <phoneticPr fontId="2"/>
  </si>
  <si>
    <t>構成比　（％）</t>
    <rPh sb="0" eb="3">
      <t>コウセイヒ</t>
    </rPh>
    <phoneticPr fontId="2"/>
  </si>
  <si>
    <t>人口
（人）</t>
    <rPh sb="0" eb="2">
      <t>ジンコウ</t>
    </rPh>
    <rPh sb="4" eb="5">
      <t>ニン</t>
    </rPh>
    <phoneticPr fontId="2"/>
  </si>
  <si>
    <t>人口一人当たり　（円）</t>
    <rPh sb="0" eb="2">
      <t>ジンコウ</t>
    </rPh>
    <rPh sb="2" eb="4">
      <t>ヒトリ</t>
    </rPh>
    <rPh sb="4" eb="5">
      <t>ア</t>
    </rPh>
    <rPh sb="9" eb="10">
      <t>エン</t>
    </rPh>
    <phoneticPr fontId="2"/>
  </si>
  <si>
    <t>平成２７年度</t>
    <rPh sb="0" eb="2">
      <t>ヘイセイ</t>
    </rPh>
    <rPh sb="4" eb="6">
      <t>ネンド</t>
    </rPh>
    <phoneticPr fontId="2"/>
  </si>
  <si>
    <t>市町村税収入額　税目別</t>
    <rPh sb="0" eb="3">
      <t>シチョウソン</t>
    </rPh>
    <rPh sb="3" eb="5">
      <t>ゼイシュウ</t>
    </rPh>
    <rPh sb="6" eb="7">
      <t>ガク</t>
    </rPh>
    <rPh sb="8" eb="10">
      <t>ゼイモク</t>
    </rPh>
    <rPh sb="10" eb="11">
      <t>ベツ</t>
    </rPh>
    <phoneticPr fontId="2"/>
  </si>
  <si>
    <t>平成２６年度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</si>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</sst>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_);[Red]\(0\)"/>
  </numFmts>
  <fonts count="15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38" fontId="3" fillId="0" borderId="0" xfId="1" applyFont="1">
      <alignment vertical="center"/>
    </xf>
    <xf numFmtId="176" fontId="3" fillId="0" borderId="0" xfId="1" applyNumberFormat="1" applyFont="1">
      <alignment vertical="center"/>
    </xf>
    <xf numFmtId="177" fontId="3" fillId="0" borderId="4" xfId="1" applyNumberFormat="1" applyFont="1" applyBorder="1">
      <alignment vertical="center"/>
    </xf>
    <xf numFmtId="177" fontId="3" fillId="0" borderId="6" xfId="1" applyNumberFormat="1" applyFont="1" applyBorder="1">
      <alignment vertical="center"/>
    </xf>
    <xf numFmtId="177" fontId="3" fillId="4" borderId="4" xfId="1" applyNumberFormat="1" applyFont="1" applyFill="1" applyBorder="1">
      <alignment vertical="center"/>
    </xf>
    <xf numFmtId="177" fontId="3" fillId="4" borderId="6" xfId="1" applyNumberFormat="1" applyFont="1" applyFill="1" applyBorder="1">
      <alignment vertical="center"/>
    </xf>
    <xf numFmtId="177" fontId="3" fillId="2" borderId="4" xfId="1" applyNumberFormat="1" applyFont="1" applyFill="1" applyBorder="1">
      <alignment vertical="center"/>
    </xf>
    <xf numFmtId="177" fontId="3" fillId="2" borderId="6" xfId="1" applyNumberFormat="1" applyFont="1" applyFill="1" applyBorder="1">
      <alignment vertical="center"/>
    </xf>
    <xf numFmtId="177" fontId="3" fillId="5" borderId="4" xfId="1" applyNumberFormat="1" applyFont="1" applyFill="1" applyBorder="1">
      <alignment vertical="center"/>
    </xf>
    <xf numFmtId="177" fontId="3" fillId="5" borderId="6" xfId="1" applyNumberFormat="1" applyFont="1" applyFill="1" applyBorder="1">
      <alignment vertical="center"/>
    </xf>
    <xf numFmtId="177" fontId="3" fillId="0" borderId="7" xfId="1" applyNumberFormat="1" applyFont="1" applyBorder="1">
      <alignment vertical="center"/>
    </xf>
    <xf numFmtId="177" fontId="3" fillId="0" borderId="9" xfId="1" applyNumberFormat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17" xfId="1" applyFont="1" applyBorder="1">
      <alignment vertical="center"/>
    </xf>
    <xf numFmtId="38" fontId="3" fillId="4" borderId="14" xfId="1" applyFont="1" applyFill="1" applyBorder="1">
      <alignment vertical="center"/>
    </xf>
    <xf numFmtId="38" fontId="3" fillId="4" borderId="5" xfId="1" applyFont="1" applyFill="1" applyBorder="1">
      <alignment vertical="center"/>
    </xf>
    <xf numFmtId="38" fontId="3" fillId="4" borderId="11" xfId="1" applyFont="1" applyFill="1" applyBorder="1">
      <alignment vertical="center"/>
    </xf>
    <xf numFmtId="38" fontId="3" fillId="4" borderId="4" xfId="1" applyFont="1" applyFill="1" applyBorder="1">
      <alignment vertical="center"/>
    </xf>
    <xf numFmtId="38" fontId="3" fillId="4" borderId="6" xfId="1" applyFont="1" applyFill="1" applyBorder="1">
      <alignment vertical="center"/>
    </xf>
    <xf numFmtId="38" fontId="3" fillId="4" borderId="17" xfId="1" applyFont="1" applyFill="1" applyBorder="1">
      <alignment vertical="center"/>
    </xf>
    <xf numFmtId="38" fontId="3" fillId="2" borderId="14" xfId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2" borderId="11" xfId="1" applyFont="1" applyFill="1" applyBorder="1">
      <alignment vertical="center"/>
    </xf>
    <xf numFmtId="38" fontId="3" fillId="2" borderId="4" xfId="1" applyFont="1" applyFill="1" applyBorder="1">
      <alignment vertical="center"/>
    </xf>
    <xf numFmtId="38" fontId="3" fillId="2" borderId="6" xfId="1" applyFont="1" applyFill="1" applyBorder="1">
      <alignment vertical="center"/>
    </xf>
    <xf numFmtId="38" fontId="3" fillId="2" borderId="17" xfId="1" applyFont="1" applyFill="1" applyBorder="1">
      <alignment vertical="center"/>
    </xf>
    <xf numFmtId="38" fontId="3" fillId="5" borderId="14" xfId="1" applyFont="1" applyFill="1" applyBorder="1">
      <alignment vertical="center"/>
    </xf>
    <xf numFmtId="38" fontId="3" fillId="5" borderId="5" xfId="1" applyFont="1" applyFill="1" applyBorder="1">
      <alignment vertical="center"/>
    </xf>
    <xf numFmtId="38" fontId="3" fillId="5" borderId="11" xfId="1" applyFont="1" applyFill="1" applyBorder="1">
      <alignment vertical="center"/>
    </xf>
    <xf numFmtId="38" fontId="3" fillId="5" borderId="4" xfId="1" applyFont="1" applyFill="1" applyBorder="1">
      <alignment vertical="center"/>
    </xf>
    <xf numFmtId="38" fontId="3" fillId="5" borderId="6" xfId="1" applyFont="1" applyFill="1" applyBorder="1">
      <alignment vertical="center"/>
    </xf>
    <xf numFmtId="38" fontId="3" fillId="5" borderId="17" xfId="1" applyFont="1" applyFill="1" applyBorder="1">
      <alignment vertical="center"/>
    </xf>
    <xf numFmtId="38" fontId="3" fillId="0" borderId="15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8" xfId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4" borderId="4" xfId="1" applyNumberFormat="1" applyFont="1" applyFill="1" applyBorder="1">
      <alignment vertical="center"/>
    </xf>
    <xf numFmtId="176" fontId="3" fillId="2" borderId="4" xfId="1" applyNumberFormat="1" applyFont="1" applyFill="1" applyBorder="1">
      <alignment vertical="center"/>
    </xf>
    <xf numFmtId="176" fontId="3" fillId="5" borderId="4" xfId="1" applyNumberFormat="1" applyFont="1" applyFill="1" applyBorder="1">
      <alignment vertical="center"/>
    </xf>
    <xf numFmtId="176" fontId="3" fillId="0" borderId="7" xfId="1" applyNumberFormat="1" applyFont="1" applyBorder="1">
      <alignment vertical="center"/>
    </xf>
    <xf numFmtId="177" fontId="3" fillId="0" borderId="25" xfId="1" applyNumberFormat="1" applyFont="1" applyBorder="1">
      <alignment vertical="center"/>
    </xf>
    <xf numFmtId="177" fontId="3" fillId="0" borderId="26" xfId="1" applyNumberFormat="1" applyFont="1" applyBorder="1">
      <alignment vertical="center"/>
    </xf>
    <xf numFmtId="38" fontId="3" fillId="0" borderId="27" xfId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176" fontId="3" fillId="0" borderId="25" xfId="1" applyNumberFormat="1" applyFont="1" applyBorder="1">
      <alignment vertical="center"/>
    </xf>
    <xf numFmtId="38" fontId="3" fillId="0" borderId="30" xfId="1" applyFont="1" applyBorder="1">
      <alignment vertical="center"/>
    </xf>
    <xf numFmtId="38" fontId="3" fillId="0" borderId="26" xfId="1" applyFont="1" applyBorder="1">
      <alignment vertical="center"/>
    </xf>
    <xf numFmtId="177" fontId="3" fillId="0" borderId="1" xfId="1" applyNumberFormat="1" applyFont="1" applyBorder="1">
      <alignment vertical="center"/>
    </xf>
    <xf numFmtId="177" fontId="3" fillId="0" borderId="3" xfId="1" applyNumberFormat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0" xfId="1" applyFont="1" applyBorder="1">
      <alignment vertical="center"/>
    </xf>
    <xf numFmtId="176" fontId="3" fillId="0" borderId="1" xfId="1" applyNumberFormat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3" xfId="1" applyFont="1" applyBorder="1">
      <alignment vertical="center"/>
    </xf>
    <xf numFmtId="177" fontId="3" fillId="0" borderId="32" xfId="1" applyNumberFormat="1" applyFont="1" applyBorder="1">
      <alignment vertical="center"/>
    </xf>
    <xf numFmtId="177" fontId="3" fillId="0" borderId="33" xfId="1" applyNumberFormat="1" applyFont="1" applyBorder="1">
      <alignment vertical="center"/>
    </xf>
    <xf numFmtId="38" fontId="3" fillId="0" borderId="34" xfId="1" applyFont="1" applyBorder="1">
      <alignment vertical="center"/>
    </xf>
    <xf numFmtId="38" fontId="3" fillId="0" borderId="35" xfId="1" applyFont="1" applyBorder="1">
      <alignment vertical="center"/>
    </xf>
    <xf numFmtId="38" fontId="3" fillId="0" borderId="36" xfId="1" applyFont="1" applyBorder="1">
      <alignment vertical="center"/>
    </xf>
    <xf numFmtId="176" fontId="3" fillId="0" borderId="32" xfId="1" applyNumberFormat="1" applyFont="1" applyBorder="1">
      <alignment vertical="center"/>
    </xf>
    <xf numFmtId="38" fontId="3" fillId="0" borderId="37" xfId="1" applyFont="1" applyBorder="1">
      <alignment vertical="center"/>
    </xf>
    <xf numFmtId="38" fontId="3" fillId="0" borderId="33" xfId="1" applyFont="1" applyBorder="1">
      <alignment vertical="center"/>
    </xf>
    <xf numFmtId="177" fontId="3" fillId="0" borderId="38" xfId="1" applyNumberFormat="1" applyFont="1" applyBorder="1">
      <alignment vertical="center"/>
    </xf>
    <xf numFmtId="177" fontId="3" fillId="0" borderId="39" xfId="1" applyNumberFormat="1" applyFont="1" applyBorder="1">
      <alignment vertical="center"/>
    </xf>
    <xf numFmtId="38" fontId="3" fillId="0" borderId="40" xfId="1" applyFont="1" applyBorder="1">
      <alignment vertical="center"/>
    </xf>
    <xf numFmtId="38" fontId="3" fillId="0" borderId="41" xfId="1" applyFont="1" applyBorder="1">
      <alignment vertical="center"/>
    </xf>
    <xf numFmtId="38" fontId="3" fillId="0" borderId="42" xfId="1" applyFont="1" applyBorder="1">
      <alignment vertical="center"/>
    </xf>
    <xf numFmtId="176" fontId="3" fillId="0" borderId="38" xfId="1" applyNumberFormat="1" applyFont="1" applyBorder="1">
      <alignment vertical="center"/>
    </xf>
    <xf numFmtId="38" fontId="3" fillId="0" borderId="31" xfId="1" applyFont="1" applyBorder="1">
      <alignment vertical="center"/>
    </xf>
    <xf numFmtId="38" fontId="3" fillId="0" borderId="39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4" xfId="1" applyFont="1" applyBorder="1">
      <alignment vertical="center"/>
    </xf>
    <xf numFmtId="38" fontId="5" fillId="0" borderId="6" xfId="1" applyFont="1" applyBorder="1">
      <alignment vertical="center"/>
    </xf>
    <xf numFmtId="38" fontId="3" fillId="0" borderId="1" xfId="1" applyFont="1" applyBorder="1">
      <alignment vertical="center"/>
    </xf>
    <xf numFmtId="38" fontId="5" fillId="0" borderId="4" xfId="1" applyFont="1" applyBorder="1">
      <alignment vertical="center"/>
    </xf>
    <xf numFmtId="38" fontId="3" fillId="0" borderId="25" xfId="1" applyFont="1" applyBorder="1">
      <alignment vertical="center"/>
    </xf>
    <xf numFmtId="38" fontId="3" fillId="0" borderId="38" xfId="1" applyFont="1" applyBorder="1">
      <alignment vertical="center"/>
    </xf>
    <xf numFmtId="38" fontId="3" fillId="0" borderId="32" xfId="1" applyFont="1" applyBorder="1">
      <alignment vertical="center"/>
    </xf>
    <xf numFmtId="38" fontId="8" fillId="0" borderId="0" xfId="1" applyFont="1">
      <alignment vertical="center"/>
    </xf>
    <xf numFmtId="176" fontId="8" fillId="0" borderId="0" xfId="1" applyNumberFormat="1" applyFont="1">
      <alignment vertical="center"/>
    </xf>
    <xf numFmtId="177" fontId="4" fillId="3" borderId="51" xfId="1" applyNumberFormat="1" applyFont="1" applyFill="1" applyBorder="1">
      <alignment vertical="center"/>
    </xf>
    <xf numFmtId="176" fontId="3" fillId="0" borderId="52" xfId="1" applyNumberFormat="1" applyFont="1" applyBorder="1">
      <alignment vertical="center"/>
    </xf>
    <xf numFmtId="176" fontId="3" fillId="0" borderId="53" xfId="1" applyNumberFormat="1" applyFont="1" applyBorder="1">
      <alignment vertical="center"/>
    </xf>
    <xf numFmtId="176" fontId="3" fillId="4" borderId="53" xfId="1" applyNumberFormat="1" applyFont="1" applyFill="1" applyBorder="1">
      <alignment vertical="center"/>
    </xf>
    <xf numFmtId="176" fontId="3" fillId="2" borderId="53" xfId="1" applyNumberFormat="1" applyFont="1" applyFill="1" applyBorder="1">
      <alignment vertical="center"/>
    </xf>
    <xf numFmtId="176" fontId="3" fillId="5" borderId="53" xfId="1" applyNumberFormat="1" applyFont="1" applyFill="1" applyBorder="1">
      <alignment vertical="center"/>
    </xf>
    <xf numFmtId="176" fontId="3" fillId="0" borderId="54" xfId="1" applyNumberFormat="1" applyFont="1" applyBorder="1">
      <alignment vertical="center"/>
    </xf>
    <xf numFmtId="176" fontId="3" fillId="0" borderId="55" xfId="1" applyNumberFormat="1" applyFont="1" applyBorder="1">
      <alignment vertical="center"/>
    </xf>
    <xf numFmtId="176" fontId="3" fillId="0" borderId="56" xfId="1" applyNumberFormat="1" applyFont="1" applyBorder="1">
      <alignment vertical="center"/>
    </xf>
    <xf numFmtId="176" fontId="3" fillId="0" borderId="57" xfId="1" applyNumberFormat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1" xfId="1" applyFont="1" applyBorder="1">
      <alignment vertical="center"/>
    </xf>
    <xf numFmtId="177" fontId="6" fillId="3" borderId="0" xfId="1" applyNumberFormat="1" applyFont="1" applyFill="1" applyBorder="1" applyAlignment="1">
      <alignment horizontal="center" vertical="center"/>
    </xf>
    <xf numFmtId="38" fontId="7" fillId="0" borderId="58" xfId="1" applyFont="1" applyBorder="1">
      <alignment vertical="center"/>
    </xf>
    <xf numFmtId="38" fontId="7" fillId="0" borderId="59" xfId="1" applyFont="1" applyBorder="1">
      <alignment vertical="center"/>
    </xf>
    <xf numFmtId="38" fontId="7" fillId="4" borderId="59" xfId="1" applyFont="1" applyFill="1" applyBorder="1">
      <alignment vertical="center"/>
    </xf>
    <xf numFmtId="38" fontId="7" fillId="2" borderId="59" xfId="1" applyFont="1" applyFill="1" applyBorder="1">
      <alignment vertical="center"/>
    </xf>
    <xf numFmtId="38" fontId="7" fillId="5" borderId="59" xfId="1" applyFont="1" applyFill="1" applyBorder="1">
      <alignment vertical="center"/>
    </xf>
    <xf numFmtId="38" fontId="7" fillId="0" borderId="60" xfId="1" applyFont="1" applyBorder="1">
      <alignment vertical="center"/>
    </xf>
    <xf numFmtId="38" fontId="7" fillId="0" borderId="61" xfId="1" applyFont="1" applyBorder="1">
      <alignment vertical="center"/>
    </xf>
    <xf numFmtId="38" fontId="7" fillId="0" borderId="62" xfId="1" applyFont="1" applyBorder="1">
      <alignment vertical="center"/>
    </xf>
    <xf numFmtId="38" fontId="7" fillId="0" borderId="63" xfId="1" applyFont="1" applyBorder="1">
      <alignment vertical="center"/>
    </xf>
    <xf numFmtId="176" fontId="5" fillId="0" borderId="4" xfId="1" applyNumberFormat="1" applyFont="1" applyBorder="1">
      <alignment vertical="center"/>
    </xf>
    <xf numFmtId="176" fontId="5" fillId="0" borderId="38" xfId="1" applyNumberFormat="1" applyFont="1" applyBorder="1">
      <alignment vertical="center"/>
    </xf>
    <xf numFmtId="38" fontId="5" fillId="0" borderId="42" xfId="1" applyFont="1" applyBorder="1">
      <alignment vertical="center"/>
    </xf>
    <xf numFmtId="176" fontId="9" fillId="0" borderId="4" xfId="1" applyNumberFormat="1" applyFont="1" applyBorder="1">
      <alignment vertical="center"/>
    </xf>
    <xf numFmtId="38" fontId="9" fillId="0" borderId="11" xfId="1" applyFont="1" applyBorder="1">
      <alignment vertical="center"/>
    </xf>
    <xf numFmtId="38" fontId="9" fillId="0" borderId="6" xfId="1" applyFont="1" applyBorder="1">
      <alignment vertical="center"/>
    </xf>
    <xf numFmtId="176" fontId="9" fillId="0" borderId="1" xfId="1" applyNumberFormat="1" applyFont="1" applyBorder="1">
      <alignment vertical="center"/>
    </xf>
    <xf numFmtId="38" fontId="9" fillId="0" borderId="3" xfId="1" applyFont="1" applyBorder="1">
      <alignment vertical="center"/>
    </xf>
    <xf numFmtId="38" fontId="10" fillId="0" borderId="0" xfId="1" applyFont="1">
      <alignment vertical="center"/>
    </xf>
    <xf numFmtId="176" fontId="10" fillId="0" borderId="0" xfId="1" applyNumberFormat="1" applyFont="1">
      <alignment vertical="center"/>
    </xf>
    <xf numFmtId="38" fontId="10" fillId="0" borderId="1" xfId="1" applyFont="1" applyBorder="1">
      <alignment vertical="center"/>
    </xf>
    <xf numFmtId="38" fontId="10" fillId="0" borderId="3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6" xfId="1" applyFont="1" applyBorder="1">
      <alignment vertical="center"/>
    </xf>
    <xf numFmtId="38" fontId="10" fillId="4" borderId="4" xfId="1" applyFont="1" applyFill="1" applyBorder="1">
      <alignment vertical="center"/>
    </xf>
    <xf numFmtId="38" fontId="10" fillId="4" borderId="6" xfId="1" applyFont="1" applyFill="1" applyBorder="1">
      <alignment vertical="center"/>
    </xf>
    <xf numFmtId="38" fontId="12" fillId="0" borderId="4" xfId="1" applyFont="1" applyBorder="1">
      <alignment vertical="center"/>
    </xf>
    <xf numFmtId="38" fontId="12" fillId="0" borderId="6" xfId="1" applyFont="1" applyBorder="1">
      <alignment vertical="center"/>
    </xf>
    <xf numFmtId="38" fontId="10" fillId="2" borderId="4" xfId="1" applyFont="1" applyFill="1" applyBorder="1">
      <alignment vertical="center"/>
    </xf>
    <xf numFmtId="38" fontId="10" fillId="2" borderId="6" xfId="1" applyFont="1" applyFill="1" applyBorder="1">
      <alignment vertical="center"/>
    </xf>
    <xf numFmtId="38" fontId="10" fillId="5" borderId="4" xfId="1" applyFont="1" applyFill="1" applyBorder="1">
      <alignment vertical="center"/>
    </xf>
    <xf numFmtId="38" fontId="10" fillId="5" borderId="6" xfId="1" applyFont="1" applyFill="1" applyBorder="1">
      <alignment vertical="center"/>
    </xf>
    <xf numFmtId="38" fontId="10" fillId="0" borderId="7" xfId="1" applyFont="1" applyBorder="1">
      <alignment vertical="center"/>
    </xf>
    <xf numFmtId="38" fontId="10" fillId="0" borderId="9" xfId="1" applyFont="1" applyBorder="1">
      <alignment vertical="center"/>
    </xf>
    <xf numFmtId="38" fontId="10" fillId="0" borderId="25" xfId="1" applyFont="1" applyBorder="1">
      <alignment vertical="center"/>
    </xf>
    <xf numFmtId="38" fontId="10" fillId="0" borderId="26" xfId="1" applyFont="1" applyBorder="1">
      <alignment vertical="center"/>
    </xf>
    <xf numFmtId="38" fontId="10" fillId="0" borderId="32" xfId="1" applyFont="1" applyBorder="1">
      <alignment vertical="center"/>
    </xf>
    <xf numFmtId="38" fontId="10" fillId="0" borderId="33" xfId="1" applyFont="1" applyBorder="1">
      <alignment vertical="center"/>
    </xf>
    <xf numFmtId="38" fontId="13" fillId="0" borderId="4" xfId="1" applyFont="1" applyBorder="1">
      <alignment vertical="center"/>
    </xf>
    <xf numFmtId="38" fontId="13" fillId="0" borderId="6" xfId="1" applyFont="1" applyBorder="1">
      <alignment vertical="center"/>
    </xf>
    <xf numFmtId="38" fontId="13" fillId="0" borderId="38" xfId="1" applyFont="1" applyBorder="1">
      <alignment vertical="center"/>
    </xf>
    <xf numFmtId="38" fontId="13" fillId="0" borderId="39" xfId="1" applyFont="1" applyBorder="1">
      <alignment vertical="center"/>
    </xf>
    <xf numFmtId="38" fontId="9" fillId="0" borderId="4" xfId="1" applyFont="1" applyBorder="1">
      <alignment vertical="center"/>
    </xf>
    <xf numFmtId="38" fontId="9" fillId="0" borderId="38" xfId="1" applyFont="1" applyBorder="1">
      <alignment vertical="center"/>
    </xf>
    <xf numFmtId="38" fontId="9" fillId="0" borderId="39" xfId="1" applyFont="1" applyBorder="1">
      <alignment vertical="center"/>
    </xf>
    <xf numFmtId="38" fontId="9" fillId="0" borderId="14" xfId="1" applyFont="1" applyBorder="1">
      <alignment vertical="center"/>
    </xf>
    <xf numFmtId="38" fontId="7" fillId="0" borderId="14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6" xfId="1" applyFont="1" applyBorder="1">
      <alignment vertical="center"/>
    </xf>
    <xf numFmtId="176" fontId="7" fillId="0" borderId="4" xfId="1" applyNumberFormat="1" applyFont="1" applyBorder="1">
      <alignment vertical="center"/>
    </xf>
    <xf numFmtId="38" fontId="14" fillId="0" borderId="4" xfId="1" applyFont="1" applyBorder="1">
      <alignment vertical="center"/>
    </xf>
    <xf numFmtId="38" fontId="14" fillId="0" borderId="6" xfId="1" applyFont="1" applyBorder="1">
      <alignment vertical="center"/>
    </xf>
    <xf numFmtId="177" fontId="3" fillId="3" borderId="16" xfId="1" applyNumberFormat="1" applyFont="1" applyFill="1" applyBorder="1" applyAlignment="1">
      <alignment horizontal="center" vertical="center"/>
    </xf>
    <xf numFmtId="177" fontId="3" fillId="3" borderId="24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3" xfId="1" applyNumberFormat="1" applyFont="1" applyFill="1" applyBorder="1" applyAlignment="1">
      <alignment horizontal="center" vertical="center"/>
    </xf>
    <xf numFmtId="177" fontId="3" fillId="3" borderId="19" xfId="1" applyNumberFormat="1" applyFont="1" applyFill="1" applyBorder="1" applyAlignment="1">
      <alignment horizontal="center" vertical="center"/>
    </xf>
    <xf numFmtId="177" fontId="3" fillId="3" borderId="20" xfId="1" applyNumberFormat="1" applyFont="1" applyFill="1" applyBorder="1" applyAlignment="1">
      <alignment horizontal="center" vertical="center"/>
    </xf>
    <xf numFmtId="177" fontId="3" fillId="3" borderId="13" xfId="1" applyNumberFormat="1" applyFont="1" applyFill="1" applyBorder="1" applyAlignment="1">
      <alignment horizontal="center" vertical="center" wrapText="1"/>
    </xf>
    <xf numFmtId="177" fontId="3" fillId="3" borderId="21" xfId="1" applyNumberFormat="1" applyFont="1" applyFill="1" applyBorder="1" applyAlignment="1">
      <alignment horizontal="center" vertical="center"/>
    </xf>
    <xf numFmtId="177" fontId="3" fillId="3" borderId="2" xfId="1" applyNumberFormat="1" applyFont="1" applyFill="1" applyBorder="1" applyAlignment="1">
      <alignment horizontal="center" vertical="center" wrapText="1"/>
    </xf>
    <xf numFmtId="177" fontId="3" fillId="3" borderId="22" xfId="1" applyNumberFormat="1" applyFont="1" applyFill="1" applyBorder="1" applyAlignment="1">
      <alignment horizontal="center" vertical="center"/>
    </xf>
    <xf numFmtId="177" fontId="3" fillId="3" borderId="2" xfId="1" applyNumberFormat="1" applyFont="1" applyFill="1" applyBorder="1" applyAlignment="1">
      <alignment horizontal="center" vertical="center"/>
    </xf>
    <xf numFmtId="177" fontId="3" fillId="3" borderId="10" xfId="1" applyNumberFormat="1" applyFont="1" applyFill="1" applyBorder="1" applyAlignment="1">
      <alignment horizontal="center" vertical="center"/>
    </xf>
    <xf numFmtId="177" fontId="3" fillId="3" borderId="23" xfId="1" applyNumberFormat="1" applyFont="1" applyFill="1" applyBorder="1" applyAlignment="1">
      <alignment horizontal="center" vertical="center"/>
    </xf>
    <xf numFmtId="177" fontId="3" fillId="3" borderId="44" xfId="1" applyNumberFormat="1" applyFont="1" applyFill="1" applyBorder="1" applyAlignment="1">
      <alignment horizontal="center" vertical="center"/>
    </xf>
    <xf numFmtId="177" fontId="3" fillId="3" borderId="45" xfId="1" applyNumberFormat="1" applyFont="1" applyFill="1" applyBorder="1" applyAlignment="1">
      <alignment horizontal="center" vertical="center"/>
    </xf>
    <xf numFmtId="177" fontId="3" fillId="3" borderId="46" xfId="1" applyNumberFormat="1" applyFont="1" applyFill="1" applyBorder="1" applyAlignment="1">
      <alignment horizontal="center" vertical="center"/>
    </xf>
    <xf numFmtId="177" fontId="3" fillId="3" borderId="16" xfId="1" applyNumberFormat="1" applyFont="1" applyFill="1" applyBorder="1" applyAlignment="1">
      <alignment horizontal="center" vertical="center" wrapText="1"/>
    </xf>
    <xf numFmtId="177" fontId="4" fillId="3" borderId="43" xfId="1" applyNumberFormat="1" applyFont="1" applyFill="1" applyBorder="1" applyAlignment="1">
      <alignment horizontal="center" vertical="center"/>
    </xf>
    <xf numFmtId="177" fontId="4" fillId="3" borderId="48" xfId="1" applyNumberFormat="1" applyFont="1" applyFill="1" applyBorder="1" applyAlignment="1">
      <alignment horizontal="center" vertical="center"/>
    </xf>
    <xf numFmtId="177" fontId="4" fillId="3" borderId="49" xfId="1" applyNumberFormat="1" applyFont="1" applyFill="1" applyBorder="1" applyAlignment="1">
      <alignment horizontal="center" vertical="center"/>
    </xf>
    <xf numFmtId="177" fontId="4" fillId="3" borderId="50" xfId="1" applyNumberFormat="1" applyFont="1" applyFill="1" applyBorder="1" applyAlignment="1">
      <alignment horizontal="center" vertical="center"/>
    </xf>
    <xf numFmtId="177" fontId="4" fillId="3" borderId="47" xfId="1" applyNumberFormat="1" applyFont="1" applyFill="1" applyBorder="1" applyAlignment="1">
      <alignment horizontal="center" vertical="center"/>
    </xf>
    <xf numFmtId="177" fontId="11" fillId="3" borderId="49" xfId="1" applyNumberFormat="1" applyFont="1" applyFill="1" applyBorder="1" applyAlignment="1">
      <alignment horizontal="center" vertical="center"/>
    </xf>
    <xf numFmtId="177" fontId="11" fillId="3" borderId="50" xfId="1" applyNumberFormat="1" applyFont="1" applyFill="1" applyBorder="1" applyAlignment="1">
      <alignment horizontal="center" vertical="center"/>
    </xf>
    <xf numFmtId="176" fontId="5" fillId="0" borderId="1" xfId="1" applyNumberFormat="1" applyFont="1" applyBorder="1">
      <alignment vertical="center"/>
    </xf>
    <xf numFmtId="38" fontId="12" fillId="0" borderId="1" xfId="1" applyFont="1" applyBorder="1">
      <alignment vertical="center"/>
    </xf>
    <xf numFmtId="38" fontId="12" fillId="0" borderId="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962F9-0BEC-4785-80F9-ADA250323CB9}">
  <sheetPr>
    <pageSetUpPr fitToPage="1"/>
  </sheetPr>
  <dimension ref="B1:Y68"/>
  <sheetViews>
    <sheetView tabSelected="1" zoomScaleNormal="100" workbookViewId="0">
      <selection activeCell="H22" sqref="H22"/>
    </sheetView>
  </sheetViews>
  <sheetFormatPr defaultRowHeight="12" x14ac:dyDescent="0.15"/>
  <cols>
    <col min="1" max="1" width="1.625" style="1" customWidth="1"/>
    <col min="2" max="2" width="3.75" style="1" bestFit="1" customWidth="1"/>
    <col min="3" max="3" width="9.25" style="1" bestFit="1" customWidth="1"/>
    <col min="4" max="8" width="11.625" style="1" customWidth="1"/>
    <col min="9" max="9" width="6.625" style="2" customWidth="1"/>
    <col min="10" max="10" width="3.75" style="2" bestFit="1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bestFit="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82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57" t="s">
        <v>4</v>
      </c>
      <c r="C3" s="158"/>
      <c r="D3" s="161" t="s">
        <v>71</v>
      </c>
      <c r="E3" s="163" t="s">
        <v>72</v>
      </c>
      <c r="F3" s="165" t="s">
        <v>1</v>
      </c>
      <c r="G3" s="166" t="s">
        <v>2</v>
      </c>
      <c r="H3" s="155" t="s">
        <v>3</v>
      </c>
      <c r="I3" s="168" t="s">
        <v>73</v>
      </c>
      <c r="J3" s="169"/>
      <c r="K3" s="169"/>
      <c r="L3" s="169"/>
      <c r="M3" s="169"/>
      <c r="N3" s="169"/>
      <c r="O3" s="170"/>
      <c r="P3" s="171" t="s">
        <v>74</v>
      </c>
      <c r="Q3" s="168" t="s">
        <v>75</v>
      </c>
      <c r="R3" s="169"/>
      <c r="S3" s="169"/>
      <c r="T3" s="169"/>
      <c r="U3" s="169"/>
      <c r="V3" s="169"/>
      <c r="W3" s="169"/>
      <c r="X3" s="169"/>
      <c r="Y3" s="170"/>
    </row>
    <row r="4" spans="2:25" x14ac:dyDescent="0.15">
      <c r="B4" s="159"/>
      <c r="C4" s="160"/>
      <c r="D4" s="162"/>
      <c r="E4" s="164"/>
      <c r="F4" s="164"/>
      <c r="G4" s="167"/>
      <c r="H4" s="156"/>
      <c r="I4" s="172" t="s">
        <v>69</v>
      </c>
      <c r="J4" s="173"/>
      <c r="K4" s="174" t="s">
        <v>70</v>
      </c>
      <c r="L4" s="175"/>
      <c r="M4" s="174" t="s">
        <v>1</v>
      </c>
      <c r="N4" s="175"/>
      <c r="O4" s="90" t="s">
        <v>2</v>
      </c>
      <c r="P4" s="156"/>
      <c r="Q4" s="176" t="s">
        <v>69</v>
      </c>
      <c r="R4" s="173"/>
      <c r="S4" s="174" t="s">
        <v>70</v>
      </c>
      <c r="T4" s="175"/>
      <c r="U4" s="174" t="s">
        <v>1</v>
      </c>
      <c r="V4" s="175"/>
      <c r="W4" s="102" t="s">
        <v>2</v>
      </c>
      <c r="X4" s="177" t="s">
        <v>3</v>
      </c>
      <c r="Y4" s="178"/>
    </row>
    <row r="5" spans="2:25" x14ac:dyDescent="0.15">
      <c r="B5" s="56">
        <v>1</v>
      </c>
      <c r="C5" s="57" t="s">
        <v>5</v>
      </c>
      <c r="D5" s="58">
        <v>124991746</v>
      </c>
      <c r="E5" s="59">
        <v>23370860</v>
      </c>
      <c r="F5" s="59">
        <v>85157136</v>
      </c>
      <c r="G5" s="60">
        <f>+H5-SUM(D5:F5)</f>
        <v>31658071</v>
      </c>
      <c r="H5" s="62">
        <v>265177813</v>
      </c>
      <c r="I5" s="179">
        <f>+D5/$H5*100</f>
        <v>47.135069327990877</v>
      </c>
      <c r="J5" s="100">
        <f>RANK(I5,I$5:I$67)</f>
        <v>3</v>
      </c>
      <c r="K5" s="61">
        <f t="shared" ref="K5:K68" si="0">+E5/$H5*100</f>
        <v>8.8132788092644834</v>
      </c>
      <c r="L5" s="63">
        <f>RANK(K5,K$5:K$67)</f>
        <v>7</v>
      </c>
      <c r="M5" s="118">
        <f t="shared" ref="M5:M68" si="1">+F5/$H5*100</f>
        <v>32.113220573246068</v>
      </c>
      <c r="N5" s="119">
        <f>RANK(M5,M$5:M$67)</f>
        <v>63</v>
      </c>
      <c r="O5" s="91">
        <f t="shared" ref="O5:O68" si="2">+G5/$H5*100</f>
        <v>11.938431289498567</v>
      </c>
      <c r="P5" s="62">
        <v>1302256</v>
      </c>
      <c r="Q5" s="80">
        <f>+D5/$P5*1000</f>
        <v>95980.933088425008</v>
      </c>
      <c r="R5" s="100">
        <f>RANK(Q5,Q$5:Q$67)</f>
        <v>1</v>
      </c>
      <c r="S5" s="83">
        <f>+E5/$P5*1000</f>
        <v>17946.440638399825</v>
      </c>
      <c r="T5" s="63">
        <f>RANK(S5,S$5:S$67)</f>
        <v>4</v>
      </c>
      <c r="U5" s="83">
        <f>+F5/$P5*1000</f>
        <v>65392.008944477893</v>
      </c>
      <c r="V5" s="63">
        <f t="shared" ref="V5:V67" si="3">RANK(U5,U$5:U$67)</f>
        <v>19</v>
      </c>
      <c r="W5" s="103">
        <f>+G5/$P5*1000</f>
        <v>24310.174804339546</v>
      </c>
      <c r="X5" s="180">
        <f>+H5/$P5*1000</f>
        <v>203629.55747564227</v>
      </c>
      <c r="Y5" s="181">
        <f>RANK(X5,X$5:X$67)</f>
        <v>3</v>
      </c>
    </row>
    <row r="6" spans="2:25" x14ac:dyDescent="0.15">
      <c r="B6" s="3">
        <v>2</v>
      </c>
      <c r="C6" s="4" t="s">
        <v>6</v>
      </c>
      <c r="D6" s="13">
        <v>21641806</v>
      </c>
      <c r="E6" s="14">
        <v>4606227</v>
      </c>
      <c r="F6" s="14">
        <v>22595830</v>
      </c>
      <c r="G6" s="15">
        <f t="shared" ref="G6:G67" si="4">+H6-SUM(D6:F6)</f>
        <v>8381328</v>
      </c>
      <c r="H6" s="18">
        <v>57225191</v>
      </c>
      <c r="I6" s="43">
        <f t="shared" ref="I6:I68" si="5">+D6/$H6*100</f>
        <v>37.818669753325942</v>
      </c>
      <c r="J6" s="15">
        <f t="shared" ref="J6:L67" si="6">RANK(I6,I$5:I$67)</f>
        <v>39</v>
      </c>
      <c r="K6" s="43">
        <f t="shared" si="0"/>
        <v>8.0492994772179962</v>
      </c>
      <c r="L6" s="17">
        <f t="shared" si="6"/>
        <v>11</v>
      </c>
      <c r="M6" s="43">
        <f t="shared" si="1"/>
        <v>39.485809667284464</v>
      </c>
      <c r="N6" s="17">
        <f t="shared" ref="N6:N67" si="7">RANK(M6,M$5:M$67)</f>
        <v>51</v>
      </c>
      <c r="O6" s="92">
        <f t="shared" si="2"/>
        <v>14.646221102171594</v>
      </c>
      <c r="P6" s="18">
        <v>353115</v>
      </c>
      <c r="Q6" s="13">
        <f t="shared" ref="Q6:Q68" si="8">+D6/$P6*1000</f>
        <v>61288.265862396103</v>
      </c>
      <c r="R6" s="15">
        <f t="shared" ref="R6:T67" si="9">RANK(Q6,Q$5:Q$67)</f>
        <v>16</v>
      </c>
      <c r="S6" s="16">
        <f t="shared" ref="S6:S68" si="10">+E6/$P6*1000</f>
        <v>13044.55205811138</v>
      </c>
      <c r="T6" s="17">
        <f t="shared" si="9"/>
        <v>11</v>
      </c>
      <c r="U6" s="16">
        <f t="shared" ref="U6:U68" si="11">+F6/$P6*1000</f>
        <v>63990.003256729397</v>
      </c>
      <c r="V6" s="17">
        <f t="shared" si="3"/>
        <v>23</v>
      </c>
      <c r="W6" s="104">
        <f t="shared" ref="W6:X68" si="12">+G6/$P6*1000</f>
        <v>23735.406312391147</v>
      </c>
      <c r="X6" s="124">
        <f t="shared" si="12"/>
        <v>162058.22748962801</v>
      </c>
      <c r="Y6" s="125">
        <f t="shared" ref="Y6:Y67" si="13">RANK(X6,X$5:X$67)</f>
        <v>8</v>
      </c>
    </row>
    <row r="7" spans="2:25" x14ac:dyDescent="0.15">
      <c r="B7" s="3">
        <v>3</v>
      </c>
      <c r="C7" s="4" t="s">
        <v>7</v>
      </c>
      <c r="D7" s="13">
        <v>11184462</v>
      </c>
      <c r="E7" s="14">
        <v>3523671</v>
      </c>
      <c r="F7" s="14">
        <v>12522892</v>
      </c>
      <c r="G7" s="15">
        <f t="shared" si="4"/>
        <v>3567379</v>
      </c>
      <c r="H7" s="18">
        <v>30798404</v>
      </c>
      <c r="I7" s="43">
        <f t="shared" si="5"/>
        <v>36.31507009259311</v>
      </c>
      <c r="J7" s="15">
        <f t="shared" si="6"/>
        <v>46</v>
      </c>
      <c r="K7" s="152">
        <f t="shared" si="0"/>
        <v>11.441083115865354</v>
      </c>
      <c r="L7" s="151">
        <f t="shared" si="6"/>
        <v>4</v>
      </c>
      <c r="M7" s="43">
        <f t="shared" si="1"/>
        <v>40.660847230914953</v>
      </c>
      <c r="N7" s="17">
        <f t="shared" si="7"/>
        <v>44</v>
      </c>
      <c r="O7" s="92">
        <f t="shared" si="2"/>
        <v>11.582999560626583</v>
      </c>
      <c r="P7" s="18">
        <v>197731</v>
      </c>
      <c r="Q7" s="13">
        <f t="shared" si="8"/>
        <v>56564.028907960819</v>
      </c>
      <c r="R7" s="15">
        <f t="shared" si="9"/>
        <v>28</v>
      </c>
      <c r="S7" s="16">
        <f t="shared" si="10"/>
        <v>17820.528900374749</v>
      </c>
      <c r="T7" s="17">
        <f t="shared" si="9"/>
        <v>5</v>
      </c>
      <c r="U7" s="16">
        <f t="shared" si="11"/>
        <v>63332.972573850333</v>
      </c>
      <c r="V7" s="17">
        <f t="shared" si="3"/>
        <v>25</v>
      </c>
      <c r="W7" s="104">
        <f t="shared" si="12"/>
        <v>18041.576687519915</v>
      </c>
      <c r="X7" s="124">
        <f t="shared" si="12"/>
        <v>155759.10706970582</v>
      </c>
      <c r="Y7" s="125">
        <f t="shared" si="13"/>
        <v>15</v>
      </c>
    </row>
    <row r="8" spans="2:25" x14ac:dyDescent="0.15">
      <c r="B8" s="3">
        <v>4</v>
      </c>
      <c r="C8" s="4" t="s">
        <v>8</v>
      </c>
      <c r="D8" s="13">
        <v>39077470</v>
      </c>
      <c r="E8" s="14">
        <v>4841618</v>
      </c>
      <c r="F8" s="14">
        <v>37263707</v>
      </c>
      <c r="G8" s="15">
        <f t="shared" si="4"/>
        <v>15070940</v>
      </c>
      <c r="H8" s="18">
        <v>96253735</v>
      </c>
      <c r="I8" s="43">
        <f t="shared" si="5"/>
        <v>40.598393402604067</v>
      </c>
      <c r="J8" s="15">
        <f t="shared" si="6"/>
        <v>28</v>
      </c>
      <c r="K8" s="43">
        <f t="shared" si="0"/>
        <v>5.030057275180023</v>
      </c>
      <c r="L8" s="17">
        <f t="shared" si="6"/>
        <v>50</v>
      </c>
      <c r="M8" s="43">
        <f t="shared" si="1"/>
        <v>38.714037434495395</v>
      </c>
      <c r="N8" s="17">
        <f t="shared" si="7"/>
        <v>54</v>
      </c>
      <c r="O8" s="92">
        <f t="shared" si="2"/>
        <v>15.657511887720513</v>
      </c>
      <c r="P8" s="18">
        <v>603838</v>
      </c>
      <c r="Q8" s="13">
        <f t="shared" si="8"/>
        <v>64715.155389359395</v>
      </c>
      <c r="R8" s="15">
        <f t="shared" si="9"/>
        <v>8</v>
      </c>
      <c r="S8" s="16">
        <f t="shared" si="10"/>
        <v>8018.0743841891363</v>
      </c>
      <c r="T8" s="17">
        <f t="shared" si="9"/>
        <v>35</v>
      </c>
      <c r="U8" s="16">
        <f t="shared" si="11"/>
        <v>61711.430880467939</v>
      </c>
      <c r="V8" s="17">
        <f t="shared" si="3"/>
        <v>27</v>
      </c>
      <c r="W8" s="104">
        <f t="shared" si="12"/>
        <v>24958.581606324875</v>
      </c>
      <c r="X8" s="124">
        <f t="shared" si="12"/>
        <v>159403.24226034136</v>
      </c>
      <c r="Y8" s="125">
        <f t="shared" si="13"/>
        <v>11</v>
      </c>
    </row>
    <row r="9" spans="2:25" x14ac:dyDescent="0.15">
      <c r="B9" s="3">
        <v>5</v>
      </c>
      <c r="C9" s="4" t="s">
        <v>9</v>
      </c>
      <c r="D9" s="13">
        <v>4139310</v>
      </c>
      <c r="E9" s="14">
        <v>670527</v>
      </c>
      <c r="F9" s="14">
        <v>4331888</v>
      </c>
      <c r="G9" s="15">
        <f t="shared" si="4"/>
        <v>1344406</v>
      </c>
      <c r="H9" s="18">
        <v>10486131</v>
      </c>
      <c r="I9" s="43">
        <f t="shared" si="5"/>
        <v>39.474139699380068</v>
      </c>
      <c r="J9" s="15">
        <f t="shared" si="6"/>
        <v>33</v>
      </c>
      <c r="K9" s="43">
        <f t="shared" si="0"/>
        <v>6.3944175406544126</v>
      </c>
      <c r="L9" s="17">
        <f t="shared" si="6"/>
        <v>27</v>
      </c>
      <c r="M9" s="43">
        <f t="shared" si="1"/>
        <v>41.310641646571078</v>
      </c>
      <c r="N9" s="17">
        <f t="shared" si="7"/>
        <v>41</v>
      </c>
      <c r="O9" s="92">
        <f t="shared" si="2"/>
        <v>12.820801113394445</v>
      </c>
      <c r="P9" s="18">
        <v>81424</v>
      </c>
      <c r="Q9" s="13">
        <f t="shared" si="8"/>
        <v>50836.485557083906</v>
      </c>
      <c r="R9" s="15">
        <f t="shared" si="9"/>
        <v>42</v>
      </c>
      <c r="S9" s="16">
        <f t="shared" si="10"/>
        <v>8235.0044213008441</v>
      </c>
      <c r="T9" s="17">
        <f t="shared" si="9"/>
        <v>32</v>
      </c>
      <c r="U9" s="16">
        <f t="shared" si="11"/>
        <v>53201.611318530166</v>
      </c>
      <c r="V9" s="17">
        <f t="shared" si="3"/>
        <v>52</v>
      </c>
      <c r="W9" s="104">
        <f t="shared" si="12"/>
        <v>16511.17606602476</v>
      </c>
      <c r="X9" s="124">
        <f t="shared" si="12"/>
        <v>128784.27736293967</v>
      </c>
      <c r="Y9" s="125">
        <f t="shared" si="13"/>
        <v>46</v>
      </c>
    </row>
    <row r="10" spans="2:25" x14ac:dyDescent="0.15">
      <c r="B10" s="3">
        <v>6</v>
      </c>
      <c r="C10" s="4" t="s">
        <v>10</v>
      </c>
      <c r="D10" s="13">
        <v>2781709</v>
      </c>
      <c r="E10" s="14">
        <v>462413</v>
      </c>
      <c r="F10" s="14">
        <v>4601059</v>
      </c>
      <c r="G10" s="15">
        <f t="shared" si="4"/>
        <v>925823</v>
      </c>
      <c r="H10" s="18">
        <v>8771004</v>
      </c>
      <c r="I10" s="43">
        <f t="shared" si="5"/>
        <v>31.714829910008024</v>
      </c>
      <c r="J10" s="15">
        <f t="shared" si="6"/>
        <v>58</v>
      </c>
      <c r="K10" s="43">
        <f t="shared" si="0"/>
        <v>5.2720646347898148</v>
      </c>
      <c r="L10" s="17">
        <f t="shared" si="6"/>
        <v>49</v>
      </c>
      <c r="M10" s="43">
        <f t="shared" si="1"/>
        <v>52.45760918590392</v>
      </c>
      <c r="N10" s="17">
        <f t="shared" si="7"/>
        <v>8</v>
      </c>
      <c r="O10" s="92">
        <f t="shared" si="2"/>
        <v>10.555496269298246</v>
      </c>
      <c r="P10" s="18">
        <v>62895</v>
      </c>
      <c r="Q10" s="13">
        <f t="shared" si="8"/>
        <v>44227.824151363384</v>
      </c>
      <c r="R10" s="15">
        <f t="shared" si="9"/>
        <v>58</v>
      </c>
      <c r="S10" s="16">
        <f t="shared" si="10"/>
        <v>7352.1424596549805</v>
      </c>
      <c r="T10" s="17">
        <f t="shared" si="9"/>
        <v>46</v>
      </c>
      <c r="U10" s="16">
        <f t="shared" si="11"/>
        <v>73154.606884490029</v>
      </c>
      <c r="V10" s="17">
        <f t="shared" si="3"/>
        <v>12</v>
      </c>
      <c r="W10" s="104">
        <f t="shared" si="12"/>
        <v>14720.136735829557</v>
      </c>
      <c r="X10" s="124">
        <f t="shared" si="12"/>
        <v>139454.71023133793</v>
      </c>
      <c r="Y10" s="125">
        <f t="shared" si="13"/>
        <v>34</v>
      </c>
    </row>
    <row r="11" spans="2:25" x14ac:dyDescent="0.15">
      <c r="B11" s="3">
        <v>7</v>
      </c>
      <c r="C11" s="4" t="s">
        <v>11</v>
      </c>
      <c r="D11" s="13">
        <v>23010504</v>
      </c>
      <c r="E11" s="14">
        <v>3154169</v>
      </c>
      <c r="F11" s="14">
        <v>20070556</v>
      </c>
      <c r="G11" s="15">
        <f t="shared" si="4"/>
        <v>6934564</v>
      </c>
      <c r="H11" s="18">
        <v>53169793</v>
      </c>
      <c r="I11" s="43">
        <f t="shared" si="5"/>
        <v>43.277400007933075</v>
      </c>
      <c r="J11" s="15">
        <f t="shared" si="6"/>
        <v>18</v>
      </c>
      <c r="K11" s="43">
        <f t="shared" si="0"/>
        <v>5.932257437977988</v>
      </c>
      <c r="L11" s="17">
        <f t="shared" si="6"/>
        <v>37</v>
      </c>
      <c r="M11" s="152">
        <f t="shared" si="1"/>
        <v>37.748042389407082</v>
      </c>
      <c r="N11" s="151">
        <f t="shared" si="7"/>
        <v>59</v>
      </c>
      <c r="O11" s="92">
        <f t="shared" si="2"/>
        <v>13.042300164681853</v>
      </c>
      <c r="P11" s="18">
        <v>344320</v>
      </c>
      <c r="Q11" s="13">
        <f t="shared" si="8"/>
        <v>66828.833643122678</v>
      </c>
      <c r="R11" s="15">
        <f t="shared" si="9"/>
        <v>6</v>
      </c>
      <c r="S11" s="16">
        <f t="shared" si="10"/>
        <v>9160.5744656133829</v>
      </c>
      <c r="T11" s="17">
        <f t="shared" si="9"/>
        <v>26</v>
      </c>
      <c r="U11" s="16">
        <f t="shared" si="11"/>
        <v>58290.415892193312</v>
      </c>
      <c r="V11" s="17">
        <f t="shared" si="3"/>
        <v>37</v>
      </c>
      <c r="W11" s="104">
        <f t="shared" si="12"/>
        <v>20139.88150557621</v>
      </c>
      <c r="X11" s="124">
        <f t="shared" si="12"/>
        <v>154419.70550650559</v>
      </c>
      <c r="Y11" s="125">
        <f t="shared" si="13"/>
        <v>16</v>
      </c>
    </row>
    <row r="12" spans="2:25" x14ac:dyDescent="0.15">
      <c r="B12" s="3">
        <v>8</v>
      </c>
      <c r="C12" s="4" t="s">
        <v>12</v>
      </c>
      <c r="D12" s="13">
        <v>4454686</v>
      </c>
      <c r="E12" s="14">
        <v>745439</v>
      </c>
      <c r="F12" s="14">
        <v>5399401</v>
      </c>
      <c r="G12" s="15">
        <f t="shared" si="4"/>
        <v>1444986</v>
      </c>
      <c r="H12" s="18">
        <v>12044512</v>
      </c>
      <c r="I12" s="43">
        <f t="shared" si="5"/>
        <v>36.98519292437917</v>
      </c>
      <c r="J12" s="15">
        <f t="shared" si="6"/>
        <v>41</v>
      </c>
      <c r="K12" s="43">
        <f t="shared" si="0"/>
        <v>6.1890344747881851</v>
      </c>
      <c r="L12" s="17">
        <f t="shared" si="6"/>
        <v>30</v>
      </c>
      <c r="M12" s="43">
        <f t="shared" si="1"/>
        <v>44.828723654391311</v>
      </c>
      <c r="N12" s="17">
        <f t="shared" si="7"/>
        <v>25</v>
      </c>
      <c r="O12" s="92">
        <f t="shared" si="2"/>
        <v>11.997048946441334</v>
      </c>
      <c r="P12" s="18">
        <v>79708</v>
      </c>
      <c r="Q12" s="13">
        <f t="shared" si="8"/>
        <v>55887.564610829526</v>
      </c>
      <c r="R12" s="15">
        <f t="shared" si="9"/>
        <v>31</v>
      </c>
      <c r="S12" s="16">
        <f t="shared" si="10"/>
        <v>9352.1227480303114</v>
      </c>
      <c r="T12" s="17">
        <f t="shared" si="9"/>
        <v>25</v>
      </c>
      <c r="U12" s="16">
        <f t="shared" si="11"/>
        <v>67739.762633612685</v>
      </c>
      <c r="V12" s="17">
        <f t="shared" si="3"/>
        <v>16</v>
      </c>
      <c r="W12" s="104">
        <f t="shared" si="12"/>
        <v>18128.494003111355</v>
      </c>
      <c r="X12" s="124">
        <f t="shared" si="12"/>
        <v>151107.94399558389</v>
      </c>
      <c r="Y12" s="125">
        <f t="shared" si="13"/>
        <v>17</v>
      </c>
    </row>
    <row r="13" spans="2:25" x14ac:dyDescent="0.15">
      <c r="B13" s="3">
        <v>9</v>
      </c>
      <c r="C13" s="4" t="s">
        <v>13</v>
      </c>
      <c r="D13" s="13">
        <v>5635685</v>
      </c>
      <c r="E13" s="14">
        <v>929203</v>
      </c>
      <c r="F13" s="14">
        <v>7375427</v>
      </c>
      <c r="G13" s="15">
        <f t="shared" si="4"/>
        <v>1567665</v>
      </c>
      <c r="H13" s="18">
        <v>15507980</v>
      </c>
      <c r="I13" s="43">
        <f t="shared" si="5"/>
        <v>36.34054854339508</v>
      </c>
      <c r="J13" s="15">
        <f t="shared" si="6"/>
        <v>45</v>
      </c>
      <c r="K13" s="43">
        <f t="shared" si="0"/>
        <v>5.9917732676983073</v>
      </c>
      <c r="L13" s="17">
        <f t="shared" si="6"/>
        <v>35</v>
      </c>
      <c r="M13" s="43">
        <f t="shared" si="1"/>
        <v>47.558914829655443</v>
      </c>
      <c r="N13" s="17">
        <f t="shared" si="7"/>
        <v>18</v>
      </c>
      <c r="O13" s="92">
        <f t="shared" si="2"/>
        <v>10.108763359251173</v>
      </c>
      <c r="P13" s="18">
        <v>113321</v>
      </c>
      <c r="Q13" s="13">
        <f t="shared" si="8"/>
        <v>49732.044369534327</v>
      </c>
      <c r="R13" s="15">
        <f t="shared" si="9"/>
        <v>44</v>
      </c>
      <c r="S13" s="16">
        <f t="shared" si="10"/>
        <v>8199.7423249000622</v>
      </c>
      <c r="T13" s="17">
        <f t="shared" si="9"/>
        <v>33</v>
      </c>
      <c r="U13" s="16">
        <f t="shared" si="11"/>
        <v>65084.379770739761</v>
      </c>
      <c r="V13" s="17">
        <f t="shared" si="3"/>
        <v>20</v>
      </c>
      <c r="W13" s="104">
        <f t="shared" si="12"/>
        <v>13833.843682989031</v>
      </c>
      <c r="X13" s="124">
        <f t="shared" si="12"/>
        <v>136850.01014816319</v>
      </c>
      <c r="Y13" s="125">
        <f t="shared" si="13"/>
        <v>38</v>
      </c>
    </row>
    <row r="14" spans="2:25" x14ac:dyDescent="0.15">
      <c r="B14" s="3">
        <v>10</v>
      </c>
      <c r="C14" s="4" t="s">
        <v>14</v>
      </c>
      <c r="D14" s="13">
        <v>4044729</v>
      </c>
      <c r="E14" s="14">
        <v>968633</v>
      </c>
      <c r="F14" s="14">
        <v>4986894</v>
      </c>
      <c r="G14" s="15">
        <f t="shared" si="4"/>
        <v>1477635</v>
      </c>
      <c r="H14" s="18">
        <v>11477891</v>
      </c>
      <c r="I14" s="43">
        <f t="shared" si="5"/>
        <v>35.239304851387772</v>
      </c>
      <c r="J14" s="15">
        <f t="shared" si="6"/>
        <v>50</v>
      </c>
      <c r="K14" s="43">
        <f t="shared" si="0"/>
        <v>8.4391200439174749</v>
      </c>
      <c r="L14" s="17">
        <f t="shared" si="6"/>
        <v>10</v>
      </c>
      <c r="M14" s="43">
        <f t="shared" si="1"/>
        <v>43.447825040331892</v>
      </c>
      <c r="N14" s="17">
        <f t="shared" si="7"/>
        <v>32</v>
      </c>
      <c r="O14" s="92">
        <f t="shared" si="2"/>
        <v>12.873750064362868</v>
      </c>
      <c r="P14" s="18">
        <v>78297</v>
      </c>
      <c r="Q14" s="13">
        <f t="shared" si="8"/>
        <v>51658.79918770834</v>
      </c>
      <c r="R14" s="15">
        <f t="shared" si="9"/>
        <v>39</v>
      </c>
      <c r="S14" s="16">
        <f t="shared" si="10"/>
        <v>12371.265821168116</v>
      </c>
      <c r="T14" s="17">
        <f t="shared" si="9"/>
        <v>12</v>
      </c>
      <c r="U14" s="16">
        <f t="shared" si="11"/>
        <v>63692.018851296983</v>
      </c>
      <c r="V14" s="17">
        <f t="shared" si="3"/>
        <v>24</v>
      </c>
      <c r="W14" s="104">
        <f t="shared" si="12"/>
        <v>18872.179010690066</v>
      </c>
      <c r="X14" s="124">
        <f t="shared" si="12"/>
        <v>146594.26287086352</v>
      </c>
      <c r="Y14" s="125">
        <f t="shared" si="13"/>
        <v>24</v>
      </c>
    </row>
    <row r="15" spans="2:25" x14ac:dyDescent="0.15">
      <c r="B15" s="3">
        <v>11</v>
      </c>
      <c r="C15" s="4" t="s">
        <v>15</v>
      </c>
      <c r="D15" s="13">
        <v>4920584</v>
      </c>
      <c r="E15" s="14">
        <v>1198171</v>
      </c>
      <c r="F15" s="14">
        <v>5812076</v>
      </c>
      <c r="G15" s="15">
        <f t="shared" si="4"/>
        <v>1428105</v>
      </c>
      <c r="H15" s="18">
        <v>13358936</v>
      </c>
      <c r="I15" s="43">
        <f t="shared" si="5"/>
        <v>36.833652021388531</v>
      </c>
      <c r="J15" s="15">
        <f t="shared" si="6"/>
        <v>44</v>
      </c>
      <c r="K15" s="43">
        <f t="shared" si="0"/>
        <v>8.9690601107752901</v>
      </c>
      <c r="L15" s="17">
        <f t="shared" si="6"/>
        <v>6</v>
      </c>
      <c r="M15" s="43">
        <f t="shared" si="1"/>
        <v>43.507027805208438</v>
      </c>
      <c r="N15" s="17">
        <f t="shared" si="7"/>
        <v>31</v>
      </c>
      <c r="O15" s="92">
        <f t="shared" si="2"/>
        <v>10.690260062627742</v>
      </c>
      <c r="P15" s="18">
        <v>90290</v>
      </c>
      <c r="Q15" s="13">
        <f t="shared" si="8"/>
        <v>54497.552331376675</v>
      </c>
      <c r="R15" s="15">
        <f t="shared" si="9"/>
        <v>32</v>
      </c>
      <c r="S15" s="16">
        <f t="shared" si="10"/>
        <v>13270.251412116513</v>
      </c>
      <c r="T15" s="17">
        <f t="shared" si="9"/>
        <v>10</v>
      </c>
      <c r="U15" s="16">
        <f t="shared" si="11"/>
        <v>64371.203898549124</v>
      </c>
      <c r="V15" s="17">
        <f t="shared" si="3"/>
        <v>22</v>
      </c>
      <c r="W15" s="104">
        <f t="shared" si="12"/>
        <v>15816.867870196034</v>
      </c>
      <c r="X15" s="124">
        <f t="shared" si="12"/>
        <v>147955.87551223836</v>
      </c>
      <c r="Y15" s="125">
        <f t="shared" si="13"/>
        <v>22</v>
      </c>
    </row>
    <row r="16" spans="2:25" x14ac:dyDescent="0.15">
      <c r="B16" s="3">
        <v>12</v>
      </c>
      <c r="C16" s="4" t="s">
        <v>16</v>
      </c>
      <c r="D16" s="13">
        <v>12569679</v>
      </c>
      <c r="E16" s="14">
        <v>1870298</v>
      </c>
      <c r="F16" s="14">
        <v>10855511</v>
      </c>
      <c r="G16" s="15">
        <f t="shared" si="4"/>
        <v>3133238</v>
      </c>
      <c r="H16" s="18">
        <v>28428726</v>
      </c>
      <c r="I16" s="43">
        <f t="shared" si="5"/>
        <v>44.214710852677676</v>
      </c>
      <c r="J16" s="15">
        <f t="shared" si="6"/>
        <v>13</v>
      </c>
      <c r="K16" s="43">
        <f t="shared" si="0"/>
        <v>6.5789019177292714</v>
      </c>
      <c r="L16" s="17">
        <f t="shared" si="6"/>
        <v>26</v>
      </c>
      <c r="M16" s="43">
        <f t="shared" si="1"/>
        <v>38.185006953881789</v>
      </c>
      <c r="N16" s="17">
        <f t="shared" si="7"/>
        <v>55</v>
      </c>
      <c r="O16" s="92">
        <f t="shared" si="2"/>
        <v>11.021380275711264</v>
      </c>
      <c r="P16" s="18">
        <v>234598</v>
      </c>
      <c r="Q16" s="13">
        <f t="shared" si="8"/>
        <v>53579.651147921126</v>
      </c>
      <c r="R16" s="15">
        <f t="shared" si="9"/>
        <v>35</v>
      </c>
      <c r="S16" s="16">
        <f t="shared" si="10"/>
        <v>7972.3527054791602</v>
      </c>
      <c r="T16" s="17">
        <f t="shared" si="9"/>
        <v>38</v>
      </c>
      <c r="U16" s="16">
        <f t="shared" si="11"/>
        <v>46272.819887637575</v>
      </c>
      <c r="V16" s="17">
        <f t="shared" si="3"/>
        <v>59</v>
      </c>
      <c r="W16" s="104">
        <f t="shared" si="12"/>
        <v>13355.774559032898</v>
      </c>
      <c r="X16" s="124">
        <f t="shared" si="12"/>
        <v>121180.59830007075</v>
      </c>
      <c r="Y16" s="125">
        <f t="shared" si="13"/>
        <v>54</v>
      </c>
    </row>
    <row r="17" spans="2:25" x14ac:dyDescent="0.15">
      <c r="B17" s="3">
        <v>13</v>
      </c>
      <c r="C17" s="4" t="s">
        <v>17</v>
      </c>
      <c r="D17" s="13">
        <v>8789204</v>
      </c>
      <c r="E17" s="14">
        <v>1660397</v>
      </c>
      <c r="F17" s="14">
        <v>9311888</v>
      </c>
      <c r="G17" s="15">
        <f t="shared" si="4"/>
        <v>2193589</v>
      </c>
      <c r="H17" s="18">
        <v>21955078</v>
      </c>
      <c r="I17" s="43">
        <f t="shared" si="5"/>
        <v>40.032670346240629</v>
      </c>
      <c r="J17" s="15">
        <f t="shared" si="6"/>
        <v>32</v>
      </c>
      <c r="K17" s="43">
        <f t="shared" si="0"/>
        <v>7.5627014397307084</v>
      </c>
      <c r="L17" s="17">
        <f t="shared" si="6"/>
        <v>19</v>
      </c>
      <c r="M17" s="43">
        <f t="shared" si="1"/>
        <v>42.413367877809407</v>
      </c>
      <c r="N17" s="17">
        <f t="shared" si="7"/>
        <v>35</v>
      </c>
      <c r="O17" s="92">
        <f t="shared" si="2"/>
        <v>9.9912603362192574</v>
      </c>
      <c r="P17" s="18">
        <v>151661</v>
      </c>
      <c r="Q17" s="13">
        <f t="shared" si="8"/>
        <v>57952.960879857055</v>
      </c>
      <c r="R17" s="15">
        <f t="shared" si="9"/>
        <v>24</v>
      </c>
      <c r="S17" s="16">
        <f t="shared" si="10"/>
        <v>10948.081576674293</v>
      </c>
      <c r="T17" s="17">
        <f t="shared" si="9"/>
        <v>16</v>
      </c>
      <c r="U17" s="16">
        <f t="shared" si="11"/>
        <v>61399.357778202699</v>
      </c>
      <c r="V17" s="17">
        <f t="shared" si="3"/>
        <v>28</v>
      </c>
      <c r="W17" s="104">
        <f t="shared" si="12"/>
        <v>14463.764580215084</v>
      </c>
      <c r="X17" s="124">
        <f t="shared" si="12"/>
        <v>144764.16481494915</v>
      </c>
      <c r="Y17" s="125">
        <f t="shared" si="13"/>
        <v>27</v>
      </c>
    </row>
    <row r="18" spans="2:25" x14ac:dyDescent="0.15">
      <c r="B18" s="3">
        <v>14</v>
      </c>
      <c r="C18" s="4" t="s">
        <v>18</v>
      </c>
      <c r="D18" s="13">
        <v>2708127</v>
      </c>
      <c r="E18" s="14">
        <v>566396</v>
      </c>
      <c r="F18" s="14">
        <v>3667080</v>
      </c>
      <c r="G18" s="15">
        <f t="shared" si="4"/>
        <v>869810</v>
      </c>
      <c r="H18" s="18">
        <v>7811413</v>
      </c>
      <c r="I18" s="43">
        <f t="shared" si="5"/>
        <v>34.668849285014119</v>
      </c>
      <c r="J18" s="15">
        <f t="shared" si="6"/>
        <v>52</v>
      </c>
      <c r="K18" s="43">
        <f t="shared" si="0"/>
        <v>7.2508776581138399</v>
      </c>
      <c r="L18" s="17">
        <f t="shared" si="6"/>
        <v>21</v>
      </c>
      <c r="M18" s="43">
        <f t="shared" si="1"/>
        <v>46.945155761191984</v>
      </c>
      <c r="N18" s="17">
        <f t="shared" si="7"/>
        <v>21</v>
      </c>
      <c r="O18" s="92">
        <f t="shared" si="2"/>
        <v>11.13511729568005</v>
      </c>
      <c r="P18" s="18">
        <v>55112</v>
      </c>
      <c r="Q18" s="13">
        <f t="shared" si="8"/>
        <v>49138.608651473362</v>
      </c>
      <c r="R18" s="15">
        <f t="shared" si="9"/>
        <v>48</v>
      </c>
      <c r="S18" s="16">
        <f t="shared" si="10"/>
        <v>10277.181013209465</v>
      </c>
      <c r="T18" s="17">
        <f t="shared" si="9"/>
        <v>19</v>
      </c>
      <c r="U18" s="16">
        <f t="shared" si="11"/>
        <v>66538.684859921617</v>
      </c>
      <c r="V18" s="17">
        <f t="shared" si="3"/>
        <v>17</v>
      </c>
      <c r="W18" s="104">
        <f t="shared" si="12"/>
        <v>15782.588184061548</v>
      </c>
      <c r="X18" s="124">
        <f t="shared" si="12"/>
        <v>141737.062708666</v>
      </c>
      <c r="Y18" s="125">
        <f t="shared" si="13"/>
        <v>32</v>
      </c>
    </row>
    <row r="19" spans="2:25" x14ac:dyDescent="0.15">
      <c r="B19" s="5">
        <v>15</v>
      </c>
      <c r="C19" s="6" t="s">
        <v>19</v>
      </c>
      <c r="D19" s="19">
        <v>6711790</v>
      </c>
      <c r="E19" s="20">
        <v>901479</v>
      </c>
      <c r="F19" s="20">
        <v>6009897</v>
      </c>
      <c r="G19" s="21">
        <f t="shared" si="4"/>
        <v>1507825</v>
      </c>
      <c r="H19" s="24">
        <v>15130991</v>
      </c>
      <c r="I19" s="44">
        <f t="shared" si="5"/>
        <v>44.357900946474686</v>
      </c>
      <c r="J19" s="21">
        <f t="shared" si="6"/>
        <v>12</v>
      </c>
      <c r="K19" s="44">
        <f t="shared" si="0"/>
        <v>5.9578318432678996</v>
      </c>
      <c r="L19" s="23">
        <f t="shared" si="6"/>
        <v>36</v>
      </c>
      <c r="M19" s="44">
        <f t="shared" si="1"/>
        <v>39.719123486359884</v>
      </c>
      <c r="N19" s="23">
        <f t="shared" si="7"/>
        <v>49</v>
      </c>
      <c r="O19" s="93">
        <f t="shared" si="2"/>
        <v>9.9651437238975298</v>
      </c>
      <c r="P19" s="24">
        <v>118745</v>
      </c>
      <c r="Q19" s="19">
        <f t="shared" si="8"/>
        <v>56522.716745968253</v>
      </c>
      <c r="R19" s="21">
        <f t="shared" si="9"/>
        <v>29</v>
      </c>
      <c r="S19" s="22">
        <f t="shared" si="10"/>
        <v>7591.721756705545</v>
      </c>
      <c r="T19" s="23">
        <f t="shared" si="9"/>
        <v>42</v>
      </c>
      <c r="U19" s="22">
        <f t="shared" si="11"/>
        <v>50611.789970104008</v>
      </c>
      <c r="V19" s="23">
        <f t="shared" si="3"/>
        <v>58</v>
      </c>
      <c r="W19" s="105">
        <f t="shared" si="12"/>
        <v>12698.008337193145</v>
      </c>
      <c r="X19" s="126">
        <f t="shared" si="12"/>
        <v>127424.23680997096</v>
      </c>
      <c r="Y19" s="127">
        <f t="shared" si="13"/>
        <v>49</v>
      </c>
    </row>
    <row r="20" spans="2:25" x14ac:dyDescent="0.15">
      <c r="B20" s="3">
        <v>16</v>
      </c>
      <c r="C20" s="4" t="s">
        <v>20</v>
      </c>
      <c r="D20" s="13">
        <v>7423412</v>
      </c>
      <c r="E20" s="14">
        <v>1484288</v>
      </c>
      <c r="F20" s="14">
        <v>8571270</v>
      </c>
      <c r="G20" s="15">
        <f t="shared" si="4"/>
        <v>1888701</v>
      </c>
      <c r="H20" s="18">
        <v>19367671</v>
      </c>
      <c r="I20" s="43">
        <f t="shared" si="5"/>
        <v>38.328883219877078</v>
      </c>
      <c r="J20" s="15">
        <f t="shared" si="6"/>
        <v>37</v>
      </c>
      <c r="K20" s="43">
        <f t="shared" si="0"/>
        <v>7.6637402607675442</v>
      </c>
      <c r="L20" s="17">
        <f t="shared" si="6"/>
        <v>17</v>
      </c>
      <c r="M20" s="43">
        <f t="shared" si="1"/>
        <v>44.255553494274039</v>
      </c>
      <c r="N20" s="17">
        <f t="shared" si="7"/>
        <v>27</v>
      </c>
      <c r="O20" s="92">
        <f t="shared" si="2"/>
        <v>9.7518230250813325</v>
      </c>
      <c r="P20" s="18">
        <v>143675</v>
      </c>
      <c r="Q20" s="13">
        <f t="shared" si="8"/>
        <v>51668.084217852796</v>
      </c>
      <c r="R20" s="15">
        <f t="shared" si="9"/>
        <v>38</v>
      </c>
      <c r="S20" s="16">
        <f t="shared" si="10"/>
        <v>10330.871759178703</v>
      </c>
      <c r="T20" s="17">
        <f t="shared" si="9"/>
        <v>18</v>
      </c>
      <c r="U20" s="16">
        <f t="shared" si="11"/>
        <v>59657.351661736553</v>
      </c>
      <c r="V20" s="17">
        <f t="shared" si="3"/>
        <v>33</v>
      </c>
      <c r="W20" s="104">
        <f t="shared" si="12"/>
        <v>13145.648164259614</v>
      </c>
      <c r="X20" s="124">
        <f t="shared" si="12"/>
        <v>134801.95580302764</v>
      </c>
      <c r="Y20" s="125">
        <f t="shared" si="13"/>
        <v>40</v>
      </c>
    </row>
    <row r="21" spans="2:25" x14ac:dyDescent="0.15">
      <c r="B21" s="5">
        <v>17</v>
      </c>
      <c r="C21" s="6" t="s">
        <v>21</v>
      </c>
      <c r="D21" s="19">
        <v>13757977</v>
      </c>
      <c r="E21" s="20">
        <v>1767989</v>
      </c>
      <c r="F21" s="20">
        <v>11695988</v>
      </c>
      <c r="G21" s="21">
        <f t="shared" si="4"/>
        <v>3739896</v>
      </c>
      <c r="H21" s="24">
        <v>30961850</v>
      </c>
      <c r="I21" s="44">
        <f t="shared" si="5"/>
        <v>44.435254999297527</v>
      </c>
      <c r="J21" s="21">
        <f t="shared" si="6"/>
        <v>11</v>
      </c>
      <c r="K21" s="44">
        <f t="shared" si="0"/>
        <v>5.7102175742082597</v>
      </c>
      <c r="L21" s="23">
        <f t="shared" si="6"/>
        <v>43</v>
      </c>
      <c r="M21" s="44">
        <f t="shared" si="1"/>
        <v>37.775481762233198</v>
      </c>
      <c r="N21" s="23">
        <f t="shared" si="7"/>
        <v>58</v>
      </c>
      <c r="O21" s="93">
        <f t="shared" si="2"/>
        <v>12.079045664261018</v>
      </c>
      <c r="P21" s="24">
        <v>228519</v>
      </c>
      <c r="Q21" s="19">
        <f t="shared" si="8"/>
        <v>60204.958887444809</v>
      </c>
      <c r="R21" s="21">
        <f t="shared" si="9"/>
        <v>17</v>
      </c>
      <c r="S21" s="22">
        <f t="shared" si="10"/>
        <v>7736.7264866378719</v>
      </c>
      <c r="T21" s="23">
        <f t="shared" si="9"/>
        <v>41</v>
      </c>
      <c r="U21" s="22">
        <f t="shared" si="11"/>
        <v>51181.687299524325</v>
      </c>
      <c r="V21" s="23">
        <f t="shared" si="3"/>
        <v>57</v>
      </c>
      <c r="W21" s="105">
        <f t="shared" si="12"/>
        <v>16365.798905123864</v>
      </c>
      <c r="X21" s="126">
        <f t="shared" si="12"/>
        <v>135489.17157873086</v>
      </c>
      <c r="Y21" s="127">
        <f t="shared" si="13"/>
        <v>39</v>
      </c>
    </row>
    <row r="22" spans="2:25" x14ac:dyDescent="0.15">
      <c r="B22" s="3">
        <v>18</v>
      </c>
      <c r="C22" s="4" t="s">
        <v>22</v>
      </c>
      <c r="D22" s="13">
        <v>15600237</v>
      </c>
      <c r="E22" s="14">
        <v>2964147</v>
      </c>
      <c r="F22" s="14">
        <v>13924466</v>
      </c>
      <c r="G22" s="15">
        <f t="shared" si="4"/>
        <v>4519794</v>
      </c>
      <c r="H22" s="18">
        <v>37008644</v>
      </c>
      <c r="I22" s="43">
        <f t="shared" si="5"/>
        <v>42.15295486103193</v>
      </c>
      <c r="J22" s="15">
        <f t="shared" si="6"/>
        <v>24</v>
      </c>
      <c r="K22" s="43">
        <f t="shared" si="0"/>
        <v>8.0093369538208421</v>
      </c>
      <c r="L22" s="17">
        <f t="shared" si="6"/>
        <v>12</v>
      </c>
      <c r="M22" s="115">
        <f t="shared" si="1"/>
        <v>37.624901901296361</v>
      </c>
      <c r="N22" s="117">
        <f t="shared" si="7"/>
        <v>61</v>
      </c>
      <c r="O22" s="92">
        <f t="shared" si="2"/>
        <v>12.212806283850876</v>
      </c>
      <c r="P22" s="18">
        <v>248488</v>
      </c>
      <c r="Q22" s="13">
        <f t="shared" si="8"/>
        <v>62780.645343034674</v>
      </c>
      <c r="R22" s="15">
        <f t="shared" si="9"/>
        <v>11</v>
      </c>
      <c r="S22" s="16">
        <f t="shared" si="10"/>
        <v>11928.732977045169</v>
      </c>
      <c r="T22" s="17">
        <f t="shared" si="9"/>
        <v>13</v>
      </c>
      <c r="U22" s="16">
        <f t="shared" si="11"/>
        <v>56036.774411641607</v>
      </c>
      <c r="V22" s="17">
        <f t="shared" si="3"/>
        <v>40</v>
      </c>
      <c r="W22" s="104">
        <f t="shared" si="12"/>
        <v>18189.184185956667</v>
      </c>
      <c r="X22" s="124">
        <f t="shared" si="12"/>
        <v>148935.33691767813</v>
      </c>
      <c r="Y22" s="125">
        <f t="shared" si="13"/>
        <v>20</v>
      </c>
    </row>
    <row r="23" spans="2:25" x14ac:dyDescent="0.15">
      <c r="B23" s="3">
        <v>19</v>
      </c>
      <c r="C23" s="4" t="s">
        <v>23</v>
      </c>
      <c r="D23" s="13">
        <v>21241734</v>
      </c>
      <c r="E23" s="14">
        <v>3220668</v>
      </c>
      <c r="F23" s="14">
        <v>18556475</v>
      </c>
      <c r="G23" s="15">
        <f t="shared" si="4"/>
        <v>5797018</v>
      </c>
      <c r="H23" s="18">
        <v>48815895</v>
      </c>
      <c r="I23" s="43">
        <f t="shared" si="5"/>
        <v>43.51397019351996</v>
      </c>
      <c r="J23" s="15">
        <f t="shared" si="6"/>
        <v>17</v>
      </c>
      <c r="K23" s="43">
        <f t="shared" si="0"/>
        <v>6.5975805626425572</v>
      </c>
      <c r="L23" s="17">
        <f t="shared" si="6"/>
        <v>25</v>
      </c>
      <c r="M23" s="43">
        <f t="shared" si="1"/>
        <v>38.013181976895027</v>
      </c>
      <c r="N23" s="17">
        <f t="shared" si="7"/>
        <v>57</v>
      </c>
      <c r="O23" s="92">
        <f t="shared" si="2"/>
        <v>11.875267266942458</v>
      </c>
      <c r="P23" s="18">
        <v>342945</v>
      </c>
      <c r="Q23" s="13">
        <f t="shared" si="8"/>
        <v>61939.185583694176</v>
      </c>
      <c r="R23" s="15">
        <f t="shared" si="9"/>
        <v>15</v>
      </c>
      <c r="S23" s="16">
        <f t="shared" si="10"/>
        <v>9391.2085028211532</v>
      </c>
      <c r="T23" s="17">
        <f t="shared" si="9"/>
        <v>24</v>
      </c>
      <c r="U23" s="16">
        <f t="shared" si="11"/>
        <v>54109.186604265989</v>
      </c>
      <c r="V23" s="17">
        <f t="shared" si="3"/>
        <v>50</v>
      </c>
      <c r="W23" s="104">
        <f t="shared" si="12"/>
        <v>16903.637609529222</v>
      </c>
      <c r="X23" s="124">
        <f t="shared" si="12"/>
        <v>142343.21830031055</v>
      </c>
      <c r="Y23" s="125">
        <f t="shared" si="13"/>
        <v>31</v>
      </c>
    </row>
    <row r="24" spans="2:25" x14ac:dyDescent="0.15">
      <c r="B24" s="3">
        <v>20</v>
      </c>
      <c r="C24" s="4" t="s">
        <v>24</v>
      </c>
      <c r="D24" s="13">
        <v>5005065</v>
      </c>
      <c r="E24" s="14">
        <v>561406</v>
      </c>
      <c r="F24" s="14">
        <v>4368920</v>
      </c>
      <c r="G24" s="15">
        <f t="shared" si="4"/>
        <v>1820357</v>
      </c>
      <c r="H24" s="18">
        <v>11755748</v>
      </c>
      <c r="I24" s="43">
        <f t="shared" si="5"/>
        <v>42.575470314606953</v>
      </c>
      <c r="J24" s="15">
        <f t="shared" si="6"/>
        <v>21</v>
      </c>
      <c r="K24" s="43">
        <f t="shared" si="0"/>
        <v>4.7755872276268594</v>
      </c>
      <c r="L24" s="17">
        <f t="shared" si="6"/>
        <v>52</v>
      </c>
      <c r="M24" s="115">
        <f t="shared" si="1"/>
        <v>37.164117502348638</v>
      </c>
      <c r="N24" s="117">
        <f t="shared" si="7"/>
        <v>62</v>
      </c>
      <c r="O24" s="92">
        <f t="shared" si="2"/>
        <v>15.484824955417553</v>
      </c>
      <c r="P24" s="18">
        <v>75261</v>
      </c>
      <c r="Q24" s="13">
        <f t="shared" si="8"/>
        <v>66502.770359150163</v>
      </c>
      <c r="R24" s="15">
        <f t="shared" si="9"/>
        <v>7</v>
      </c>
      <c r="S24" s="16">
        <f t="shared" si="10"/>
        <v>7459.4544319102852</v>
      </c>
      <c r="T24" s="17">
        <f t="shared" si="9"/>
        <v>45</v>
      </c>
      <c r="U24" s="16">
        <f t="shared" si="11"/>
        <v>58050.251790435948</v>
      </c>
      <c r="V24" s="17">
        <f t="shared" si="3"/>
        <v>38</v>
      </c>
      <c r="W24" s="104">
        <f t="shared" si="12"/>
        <v>24187.255019199853</v>
      </c>
      <c r="X24" s="124">
        <f t="shared" si="12"/>
        <v>156199.73160069625</v>
      </c>
      <c r="Y24" s="125">
        <f t="shared" si="13"/>
        <v>14</v>
      </c>
    </row>
    <row r="25" spans="2:25" x14ac:dyDescent="0.15">
      <c r="B25" s="3">
        <v>21</v>
      </c>
      <c r="C25" s="4" t="s">
        <v>25</v>
      </c>
      <c r="D25" s="13">
        <v>10349128</v>
      </c>
      <c r="E25" s="14">
        <v>2445495</v>
      </c>
      <c r="F25" s="14">
        <v>12845094</v>
      </c>
      <c r="G25" s="15">
        <f t="shared" si="4"/>
        <v>2872545</v>
      </c>
      <c r="H25" s="18">
        <v>28512262</v>
      </c>
      <c r="I25" s="43">
        <f t="shared" si="5"/>
        <v>36.297113150826128</v>
      </c>
      <c r="J25" s="15">
        <f t="shared" si="6"/>
        <v>47</v>
      </c>
      <c r="K25" s="43">
        <f t="shared" si="0"/>
        <v>8.5769939964777269</v>
      </c>
      <c r="L25" s="17">
        <f t="shared" si="6"/>
        <v>9</v>
      </c>
      <c r="M25" s="43">
        <f t="shared" si="1"/>
        <v>45.051122215417358</v>
      </c>
      <c r="N25" s="17">
        <f t="shared" si="7"/>
        <v>23</v>
      </c>
      <c r="O25" s="92">
        <f t="shared" si="2"/>
        <v>10.074770637278796</v>
      </c>
      <c r="P25" s="18">
        <v>139616</v>
      </c>
      <c r="Q25" s="81">
        <f t="shared" si="8"/>
        <v>74125.658950263591</v>
      </c>
      <c r="R25" s="101">
        <f t="shared" si="9"/>
        <v>3</v>
      </c>
      <c r="S25" s="150">
        <f t="shared" si="10"/>
        <v>17515.864943845976</v>
      </c>
      <c r="T25" s="151">
        <f t="shared" si="9"/>
        <v>6</v>
      </c>
      <c r="U25" s="84">
        <f t="shared" si="11"/>
        <v>92003.022576209027</v>
      </c>
      <c r="V25" s="82">
        <f t="shared" si="3"/>
        <v>3</v>
      </c>
      <c r="W25" s="104">
        <f t="shared" si="12"/>
        <v>20574.61179234472</v>
      </c>
      <c r="X25" s="128">
        <f t="shared" si="12"/>
        <v>204219.15826266332</v>
      </c>
      <c r="Y25" s="129">
        <f t="shared" si="13"/>
        <v>2</v>
      </c>
    </row>
    <row r="26" spans="2:25" x14ac:dyDescent="0.15">
      <c r="B26" s="3">
        <v>22</v>
      </c>
      <c r="C26" s="4" t="s">
        <v>26</v>
      </c>
      <c r="D26" s="13">
        <v>8557364</v>
      </c>
      <c r="E26" s="14">
        <v>1346813</v>
      </c>
      <c r="F26" s="14">
        <v>8951310</v>
      </c>
      <c r="G26" s="15">
        <f t="shared" si="4"/>
        <v>2431897</v>
      </c>
      <c r="H26" s="18">
        <v>21287384</v>
      </c>
      <c r="I26" s="43">
        <f t="shared" si="5"/>
        <v>40.199227861911076</v>
      </c>
      <c r="J26" s="15">
        <f t="shared" si="6"/>
        <v>31</v>
      </c>
      <c r="K26" s="43">
        <f t="shared" si="0"/>
        <v>6.3268131020702212</v>
      </c>
      <c r="L26" s="17">
        <f t="shared" si="6"/>
        <v>28</v>
      </c>
      <c r="M26" s="43">
        <f t="shared" si="1"/>
        <v>42.049835714900432</v>
      </c>
      <c r="N26" s="17">
        <f t="shared" si="7"/>
        <v>37</v>
      </c>
      <c r="O26" s="92">
        <f t="shared" si="2"/>
        <v>11.424123321118273</v>
      </c>
      <c r="P26" s="18">
        <v>148442</v>
      </c>
      <c r="Q26" s="13">
        <f t="shared" si="8"/>
        <v>57647.862464801066</v>
      </c>
      <c r="R26" s="15">
        <f t="shared" si="9"/>
        <v>25</v>
      </c>
      <c r="S26" s="16">
        <f t="shared" si="10"/>
        <v>9072.9914714164461</v>
      </c>
      <c r="T26" s="17">
        <f t="shared" si="9"/>
        <v>28</v>
      </c>
      <c r="U26" s="16">
        <f t="shared" si="11"/>
        <v>60301.734010589993</v>
      </c>
      <c r="V26" s="17">
        <f t="shared" si="3"/>
        <v>30</v>
      </c>
      <c r="W26" s="104">
        <f t="shared" si="12"/>
        <v>16382.809447460961</v>
      </c>
      <c r="X26" s="124">
        <f t="shared" si="12"/>
        <v>143405.39739426848</v>
      </c>
      <c r="Y26" s="125">
        <f t="shared" si="13"/>
        <v>30</v>
      </c>
    </row>
    <row r="27" spans="2:25" x14ac:dyDescent="0.15">
      <c r="B27" s="3">
        <v>23</v>
      </c>
      <c r="C27" s="4" t="s">
        <v>27</v>
      </c>
      <c r="D27" s="13">
        <v>10278259</v>
      </c>
      <c r="E27" s="14">
        <v>903929</v>
      </c>
      <c r="F27" s="14">
        <v>9111348</v>
      </c>
      <c r="G27" s="15">
        <f t="shared" si="4"/>
        <v>2219701</v>
      </c>
      <c r="H27" s="18">
        <v>22513237</v>
      </c>
      <c r="I27" s="43">
        <f t="shared" si="5"/>
        <v>45.654292183749504</v>
      </c>
      <c r="J27" s="15">
        <f t="shared" si="6"/>
        <v>5</v>
      </c>
      <c r="K27" s="43">
        <f t="shared" si="0"/>
        <v>4.0151000942245672</v>
      </c>
      <c r="L27" s="17">
        <f t="shared" si="6"/>
        <v>57</v>
      </c>
      <c r="M27" s="43">
        <f t="shared" si="1"/>
        <v>40.471070419593588</v>
      </c>
      <c r="N27" s="17">
        <f t="shared" si="7"/>
        <v>45</v>
      </c>
      <c r="O27" s="92">
        <f t="shared" si="2"/>
        <v>9.8595373024323418</v>
      </c>
      <c r="P27" s="18">
        <v>140004</v>
      </c>
      <c r="Q27" s="13">
        <f t="shared" si="8"/>
        <v>73414.038170337983</v>
      </c>
      <c r="R27" s="15">
        <f t="shared" si="9"/>
        <v>4</v>
      </c>
      <c r="S27" s="16">
        <f t="shared" si="10"/>
        <v>6456.4512442501646</v>
      </c>
      <c r="T27" s="17">
        <f t="shared" si="9"/>
        <v>52</v>
      </c>
      <c r="U27" s="16">
        <f t="shared" si="11"/>
        <v>65079.197737207505</v>
      </c>
      <c r="V27" s="17">
        <f t="shared" si="3"/>
        <v>21</v>
      </c>
      <c r="W27" s="104">
        <f t="shared" si="12"/>
        <v>15854.554155595555</v>
      </c>
      <c r="X27" s="124">
        <f t="shared" si="12"/>
        <v>160804.2413073912</v>
      </c>
      <c r="Y27" s="125">
        <f t="shared" si="13"/>
        <v>9</v>
      </c>
    </row>
    <row r="28" spans="2:25" x14ac:dyDescent="0.15">
      <c r="B28" s="3">
        <v>24</v>
      </c>
      <c r="C28" s="4" t="s">
        <v>28</v>
      </c>
      <c r="D28" s="13">
        <v>5363576</v>
      </c>
      <c r="E28" s="14">
        <v>481802</v>
      </c>
      <c r="F28" s="14">
        <v>4238744</v>
      </c>
      <c r="G28" s="15">
        <f t="shared" si="4"/>
        <v>1029451</v>
      </c>
      <c r="H28" s="18">
        <v>11113573</v>
      </c>
      <c r="I28" s="112">
        <f t="shared" si="5"/>
        <v>48.261490701505267</v>
      </c>
      <c r="J28" s="101">
        <f t="shared" si="6"/>
        <v>1</v>
      </c>
      <c r="K28" s="43">
        <f t="shared" si="0"/>
        <v>4.3352574370096821</v>
      </c>
      <c r="L28" s="17">
        <f t="shared" si="6"/>
        <v>56</v>
      </c>
      <c r="M28" s="43">
        <f t="shared" si="1"/>
        <v>38.140245265856443</v>
      </c>
      <c r="N28" s="17">
        <f t="shared" si="7"/>
        <v>56</v>
      </c>
      <c r="O28" s="92">
        <f t="shared" si="2"/>
        <v>9.2630065956286067</v>
      </c>
      <c r="P28" s="18">
        <v>76303</v>
      </c>
      <c r="Q28" s="13">
        <f t="shared" si="8"/>
        <v>70293.120847148864</v>
      </c>
      <c r="R28" s="15">
        <f t="shared" si="9"/>
        <v>5</v>
      </c>
      <c r="S28" s="16">
        <f t="shared" si="10"/>
        <v>6314.3257801134951</v>
      </c>
      <c r="T28" s="17">
        <f t="shared" si="9"/>
        <v>53</v>
      </c>
      <c r="U28" s="16">
        <f t="shared" si="11"/>
        <v>55551.472419170932</v>
      </c>
      <c r="V28" s="17">
        <f t="shared" si="3"/>
        <v>44</v>
      </c>
      <c r="W28" s="104">
        <f t="shared" si="12"/>
        <v>13491.618940277578</v>
      </c>
      <c r="X28" s="124">
        <f t="shared" si="12"/>
        <v>145650.53798671087</v>
      </c>
      <c r="Y28" s="125">
        <f t="shared" si="13"/>
        <v>25</v>
      </c>
    </row>
    <row r="29" spans="2:25" x14ac:dyDescent="0.15">
      <c r="B29" s="3">
        <v>25</v>
      </c>
      <c r="C29" s="4" t="s">
        <v>29</v>
      </c>
      <c r="D29" s="13">
        <v>6679652</v>
      </c>
      <c r="E29" s="14">
        <v>498327</v>
      </c>
      <c r="F29" s="14">
        <v>6199652</v>
      </c>
      <c r="G29" s="15">
        <f t="shared" si="4"/>
        <v>1595420</v>
      </c>
      <c r="H29" s="18">
        <v>14973051</v>
      </c>
      <c r="I29" s="43">
        <f t="shared" si="5"/>
        <v>44.611161746527145</v>
      </c>
      <c r="J29" s="15">
        <f t="shared" si="6"/>
        <v>9</v>
      </c>
      <c r="K29" s="115">
        <f t="shared" si="0"/>
        <v>3.3281593711261652</v>
      </c>
      <c r="L29" s="117">
        <f t="shared" si="6"/>
        <v>61</v>
      </c>
      <c r="M29" s="43">
        <f t="shared" si="1"/>
        <v>41.405402279067907</v>
      </c>
      <c r="N29" s="17">
        <f t="shared" si="7"/>
        <v>40</v>
      </c>
      <c r="O29" s="92">
        <f t="shared" si="2"/>
        <v>10.655276603278784</v>
      </c>
      <c r="P29" s="18">
        <v>82785</v>
      </c>
      <c r="Q29" s="81">
        <f t="shared" si="8"/>
        <v>80686.742767409552</v>
      </c>
      <c r="R29" s="101">
        <f t="shared" si="9"/>
        <v>2</v>
      </c>
      <c r="S29" s="16">
        <f t="shared" si="10"/>
        <v>6019.5325240079728</v>
      </c>
      <c r="T29" s="17">
        <f t="shared" si="9"/>
        <v>55</v>
      </c>
      <c r="U29" s="16">
        <f t="shared" si="11"/>
        <v>74888.590928308273</v>
      </c>
      <c r="V29" s="17">
        <f t="shared" si="3"/>
        <v>10</v>
      </c>
      <c r="W29" s="104">
        <f t="shared" si="12"/>
        <v>19271.848764872862</v>
      </c>
      <c r="X29" s="124">
        <f t="shared" si="12"/>
        <v>180866.71498459869</v>
      </c>
      <c r="Y29" s="125">
        <f t="shared" si="13"/>
        <v>5</v>
      </c>
    </row>
    <row r="30" spans="2:25" x14ac:dyDescent="0.15">
      <c r="B30" s="3">
        <v>26</v>
      </c>
      <c r="C30" s="4" t="s">
        <v>30</v>
      </c>
      <c r="D30" s="13">
        <v>10466100</v>
      </c>
      <c r="E30" s="14">
        <v>1372181</v>
      </c>
      <c r="F30" s="14">
        <v>9963288</v>
      </c>
      <c r="G30" s="15">
        <f t="shared" si="4"/>
        <v>2530625</v>
      </c>
      <c r="H30" s="18">
        <v>24332194</v>
      </c>
      <c r="I30" s="43">
        <f t="shared" si="5"/>
        <v>43.013383832136142</v>
      </c>
      <c r="J30" s="15">
        <f t="shared" si="6"/>
        <v>20</v>
      </c>
      <c r="K30" s="43">
        <f t="shared" si="0"/>
        <v>5.6393640458398444</v>
      </c>
      <c r="L30" s="17">
        <f t="shared" si="6"/>
        <v>46</v>
      </c>
      <c r="M30" s="43">
        <f t="shared" si="1"/>
        <v>40.946936392172447</v>
      </c>
      <c r="N30" s="17">
        <f t="shared" si="7"/>
        <v>42</v>
      </c>
      <c r="O30" s="92">
        <f t="shared" si="2"/>
        <v>10.40031572985157</v>
      </c>
      <c r="P30" s="18">
        <v>165336</v>
      </c>
      <c r="Q30" s="13">
        <f t="shared" si="8"/>
        <v>63302.003193496879</v>
      </c>
      <c r="R30" s="15">
        <f t="shared" si="9"/>
        <v>10</v>
      </c>
      <c r="S30" s="16">
        <f t="shared" si="10"/>
        <v>8299.3479943871862</v>
      </c>
      <c r="T30" s="17">
        <f t="shared" si="9"/>
        <v>31</v>
      </c>
      <c r="U30" s="16">
        <f t="shared" si="11"/>
        <v>60260.850631441426</v>
      </c>
      <c r="V30" s="17">
        <f t="shared" si="3"/>
        <v>31</v>
      </c>
      <c r="W30" s="104">
        <f t="shared" si="12"/>
        <v>15305.952726568925</v>
      </c>
      <c r="X30" s="124">
        <f t="shared" si="12"/>
        <v>147168.15454589442</v>
      </c>
      <c r="Y30" s="125">
        <f t="shared" si="13"/>
        <v>23</v>
      </c>
    </row>
    <row r="31" spans="2:25" x14ac:dyDescent="0.15">
      <c r="B31" s="5">
        <v>27</v>
      </c>
      <c r="C31" s="6" t="s">
        <v>31</v>
      </c>
      <c r="D31" s="19">
        <v>4380152</v>
      </c>
      <c r="E31" s="20">
        <v>593645</v>
      </c>
      <c r="F31" s="20">
        <v>4118316</v>
      </c>
      <c r="G31" s="21">
        <f t="shared" si="4"/>
        <v>1245570</v>
      </c>
      <c r="H31" s="24">
        <v>10337683</v>
      </c>
      <c r="I31" s="44">
        <f t="shared" si="5"/>
        <v>42.370732397191908</v>
      </c>
      <c r="J31" s="21">
        <f t="shared" si="6"/>
        <v>23</v>
      </c>
      <c r="K31" s="44">
        <f t="shared" si="0"/>
        <v>5.7425343764168435</v>
      </c>
      <c r="L31" s="23">
        <f t="shared" si="6"/>
        <v>41</v>
      </c>
      <c r="M31" s="44">
        <f t="shared" si="1"/>
        <v>39.837901781279228</v>
      </c>
      <c r="N31" s="23">
        <f t="shared" si="7"/>
        <v>48</v>
      </c>
      <c r="O31" s="93">
        <f t="shared" si="2"/>
        <v>12.048831445112024</v>
      </c>
      <c r="P31" s="24">
        <v>75408</v>
      </c>
      <c r="Q31" s="19">
        <f t="shared" si="8"/>
        <v>58086.038616592406</v>
      </c>
      <c r="R31" s="21">
        <f t="shared" si="9"/>
        <v>23</v>
      </c>
      <c r="S31" s="22">
        <f t="shared" si="10"/>
        <v>7872.4405898578398</v>
      </c>
      <c r="T31" s="23">
        <f t="shared" si="9"/>
        <v>39</v>
      </c>
      <c r="U31" s="22">
        <f t="shared" si="11"/>
        <v>54613.78103119033</v>
      </c>
      <c r="V31" s="23">
        <f t="shared" si="3"/>
        <v>48</v>
      </c>
      <c r="W31" s="105">
        <f t="shared" si="12"/>
        <v>16517.743475493317</v>
      </c>
      <c r="X31" s="126">
        <f t="shared" si="12"/>
        <v>137090.00371313389</v>
      </c>
      <c r="Y31" s="127">
        <f t="shared" si="13"/>
        <v>37</v>
      </c>
    </row>
    <row r="32" spans="2:25" x14ac:dyDescent="0.15">
      <c r="B32" s="3">
        <v>28</v>
      </c>
      <c r="C32" s="4" t="s">
        <v>32</v>
      </c>
      <c r="D32" s="13">
        <v>8790288</v>
      </c>
      <c r="E32" s="14">
        <v>1795897</v>
      </c>
      <c r="F32" s="14">
        <v>10136995</v>
      </c>
      <c r="G32" s="15">
        <f t="shared" si="4"/>
        <v>2247252</v>
      </c>
      <c r="H32" s="18">
        <v>22970432</v>
      </c>
      <c r="I32" s="43">
        <f t="shared" si="5"/>
        <v>38.26783928138574</v>
      </c>
      <c r="J32" s="15">
        <f t="shared" si="6"/>
        <v>38</v>
      </c>
      <c r="K32" s="43">
        <f t="shared" si="0"/>
        <v>7.8182987590307391</v>
      </c>
      <c r="L32" s="17">
        <f t="shared" si="6"/>
        <v>15</v>
      </c>
      <c r="M32" s="43">
        <f t="shared" si="1"/>
        <v>44.130624099712186</v>
      </c>
      <c r="N32" s="17">
        <f t="shared" si="7"/>
        <v>28</v>
      </c>
      <c r="O32" s="92">
        <f t="shared" si="2"/>
        <v>9.7832378598713348</v>
      </c>
      <c r="P32" s="18">
        <v>153709</v>
      </c>
      <c r="Q32" s="13">
        <f t="shared" si="8"/>
        <v>57187.854972708163</v>
      </c>
      <c r="R32" s="15">
        <f t="shared" si="9"/>
        <v>26</v>
      </c>
      <c r="S32" s="16">
        <f t="shared" si="10"/>
        <v>11683.746560058293</v>
      </c>
      <c r="T32" s="17">
        <f t="shared" si="9"/>
        <v>14</v>
      </c>
      <c r="U32" s="16">
        <f t="shared" si="11"/>
        <v>65949.261266419009</v>
      </c>
      <c r="V32" s="17">
        <f t="shared" si="3"/>
        <v>18</v>
      </c>
      <c r="W32" s="104">
        <f t="shared" si="12"/>
        <v>14620.171883233903</v>
      </c>
      <c r="X32" s="124">
        <f t="shared" si="12"/>
        <v>149441.03468241938</v>
      </c>
      <c r="Y32" s="125">
        <f t="shared" si="13"/>
        <v>18</v>
      </c>
    </row>
    <row r="33" spans="2:25" x14ac:dyDescent="0.15">
      <c r="B33" s="7">
        <v>29</v>
      </c>
      <c r="C33" s="8" t="s">
        <v>33</v>
      </c>
      <c r="D33" s="25">
        <v>3802790</v>
      </c>
      <c r="E33" s="26">
        <v>504221</v>
      </c>
      <c r="F33" s="26">
        <v>3743204</v>
      </c>
      <c r="G33" s="27">
        <f t="shared" si="4"/>
        <v>883459</v>
      </c>
      <c r="H33" s="30">
        <v>8933674</v>
      </c>
      <c r="I33" s="45">
        <f t="shared" si="5"/>
        <v>42.566921515157148</v>
      </c>
      <c r="J33" s="27">
        <f t="shared" si="6"/>
        <v>22</v>
      </c>
      <c r="K33" s="45">
        <f t="shared" si="0"/>
        <v>5.6440496933288591</v>
      </c>
      <c r="L33" s="29">
        <f t="shared" si="6"/>
        <v>45</v>
      </c>
      <c r="M33" s="45">
        <f t="shared" si="1"/>
        <v>41.899939487382234</v>
      </c>
      <c r="N33" s="29">
        <f t="shared" si="7"/>
        <v>38</v>
      </c>
      <c r="O33" s="94">
        <f t="shared" si="2"/>
        <v>9.8890893041317618</v>
      </c>
      <c r="P33" s="30">
        <v>66668</v>
      </c>
      <c r="Q33" s="25">
        <f t="shared" si="8"/>
        <v>57040.709185816282</v>
      </c>
      <c r="R33" s="27">
        <f t="shared" si="9"/>
        <v>27</v>
      </c>
      <c r="S33" s="28">
        <f t="shared" si="10"/>
        <v>7563.1637367252652</v>
      </c>
      <c r="T33" s="29">
        <f t="shared" si="9"/>
        <v>43</v>
      </c>
      <c r="U33" s="28">
        <f t="shared" si="11"/>
        <v>56146.937061258774</v>
      </c>
      <c r="V33" s="29">
        <f t="shared" si="3"/>
        <v>39</v>
      </c>
      <c r="W33" s="106">
        <f t="shared" si="12"/>
        <v>13251.619967600649</v>
      </c>
      <c r="X33" s="130">
        <f t="shared" si="12"/>
        <v>134002.42995140099</v>
      </c>
      <c r="Y33" s="131">
        <f t="shared" si="13"/>
        <v>41</v>
      </c>
    </row>
    <row r="34" spans="2:25" x14ac:dyDescent="0.15">
      <c r="B34" s="3">
        <v>30</v>
      </c>
      <c r="C34" s="4" t="s">
        <v>34</v>
      </c>
      <c r="D34" s="13">
        <v>5646874</v>
      </c>
      <c r="E34" s="14">
        <v>1319782</v>
      </c>
      <c r="F34" s="14">
        <v>7952545</v>
      </c>
      <c r="G34" s="15">
        <f t="shared" si="4"/>
        <v>2209997</v>
      </c>
      <c r="H34" s="18">
        <v>17129198</v>
      </c>
      <c r="I34" s="43">
        <f t="shared" si="5"/>
        <v>32.96636538383175</v>
      </c>
      <c r="J34" s="15">
        <f t="shared" si="6"/>
        <v>54</v>
      </c>
      <c r="K34" s="43">
        <f t="shared" si="0"/>
        <v>7.7048674432976956</v>
      </c>
      <c r="L34" s="17">
        <f t="shared" si="6"/>
        <v>16</v>
      </c>
      <c r="M34" s="43">
        <f t="shared" si="1"/>
        <v>46.426837964042448</v>
      </c>
      <c r="N34" s="17">
        <f t="shared" si="7"/>
        <v>22</v>
      </c>
      <c r="O34" s="92">
        <f t="shared" si="2"/>
        <v>12.901929208828108</v>
      </c>
      <c r="P34" s="18">
        <v>90876</v>
      </c>
      <c r="Q34" s="13">
        <f t="shared" si="8"/>
        <v>62138.232316563226</v>
      </c>
      <c r="R34" s="15">
        <f t="shared" si="9"/>
        <v>12</v>
      </c>
      <c r="S34" s="16">
        <f t="shared" si="10"/>
        <v>14522.888331352613</v>
      </c>
      <c r="T34" s="17">
        <f t="shared" si="9"/>
        <v>9</v>
      </c>
      <c r="U34" s="150">
        <f t="shared" si="11"/>
        <v>87509.848584884894</v>
      </c>
      <c r="V34" s="151">
        <f t="shared" si="3"/>
        <v>5</v>
      </c>
      <c r="W34" s="104">
        <f t="shared" si="12"/>
        <v>24318.819050134247</v>
      </c>
      <c r="X34" s="153">
        <f t="shared" si="12"/>
        <v>188489.78828293498</v>
      </c>
      <c r="Y34" s="154">
        <f t="shared" si="13"/>
        <v>4</v>
      </c>
    </row>
    <row r="35" spans="2:25" x14ac:dyDescent="0.15">
      <c r="B35" s="3">
        <v>31</v>
      </c>
      <c r="C35" s="4" t="s">
        <v>35</v>
      </c>
      <c r="D35" s="13">
        <v>7078453</v>
      </c>
      <c r="E35" s="14">
        <v>696519</v>
      </c>
      <c r="F35" s="14">
        <v>5856737</v>
      </c>
      <c r="G35" s="15">
        <f t="shared" si="4"/>
        <v>1888368</v>
      </c>
      <c r="H35" s="18">
        <v>15520077</v>
      </c>
      <c r="I35" s="43">
        <f t="shared" si="5"/>
        <v>45.608362638922472</v>
      </c>
      <c r="J35" s="15">
        <f t="shared" si="6"/>
        <v>6</v>
      </c>
      <c r="K35" s="43">
        <f t="shared" si="0"/>
        <v>4.4878578888493923</v>
      </c>
      <c r="L35" s="17">
        <f t="shared" si="6"/>
        <v>54</v>
      </c>
      <c r="M35" s="152">
        <f t="shared" si="1"/>
        <v>37.736520250511646</v>
      </c>
      <c r="N35" s="151">
        <f t="shared" si="7"/>
        <v>60</v>
      </c>
      <c r="O35" s="92">
        <f t="shared" si="2"/>
        <v>12.16725922171649</v>
      </c>
      <c r="P35" s="18">
        <v>111167</v>
      </c>
      <c r="Q35" s="13">
        <f t="shared" si="8"/>
        <v>63674.048953376448</v>
      </c>
      <c r="R35" s="15">
        <f t="shared" si="9"/>
        <v>9</v>
      </c>
      <c r="S35" s="16">
        <f t="shared" si="10"/>
        <v>6265.5194437198088</v>
      </c>
      <c r="T35" s="17">
        <f t="shared" si="9"/>
        <v>54</v>
      </c>
      <c r="U35" s="16">
        <f t="shared" si="11"/>
        <v>52684.132881160775</v>
      </c>
      <c r="V35" s="17">
        <f t="shared" si="3"/>
        <v>55</v>
      </c>
      <c r="W35" s="104">
        <f t="shared" si="12"/>
        <v>16986.767655869098</v>
      </c>
      <c r="X35" s="124">
        <f t="shared" si="12"/>
        <v>139610.46893412614</v>
      </c>
      <c r="Y35" s="125">
        <f t="shared" si="13"/>
        <v>33</v>
      </c>
    </row>
    <row r="36" spans="2:25" x14ac:dyDescent="0.15">
      <c r="B36" s="3">
        <v>32</v>
      </c>
      <c r="C36" s="4" t="s">
        <v>36</v>
      </c>
      <c r="D36" s="13">
        <v>8373399</v>
      </c>
      <c r="E36" s="14">
        <v>1288596</v>
      </c>
      <c r="F36" s="14">
        <v>9971638</v>
      </c>
      <c r="G36" s="15">
        <f t="shared" si="4"/>
        <v>2577872</v>
      </c>
      <c r="H36" s="18">
        <v>22211505</v>
      </c>
      <c r="I36" s="43">
        <f t="shared" si="5"/>
        <v>37.698476532769845</v>
      </c>
      <c r="J36" s="15">
        <f t="shared" si="6"/>
        <v>40</v>
      </c>
      <c r="K36" s="43">
        <f t="shared" si="0"/>
        <v>5.8014799087229791</v>
      </c>
      <c r="L36" s="17">
        <f t="shared" si="6"/>
        <v>40</v>
      </c>
      <c r="M36" s="43">
        <f t="shared" si="1"/>
        <v>44.894022264587655</v>
      </c>
      <c r="N36" s="17">
        <f t="shared" si="7"/>
        <v>24</v>
      </c>
      <c r="O36" s="92">
        <f t="shared" si="2"/>
        <v>11.606021293919525</v>
      </c>
      <c r="P36" s="18">
        <v>141827</v>
      </c>
      <c r="Q36" s="13">
        <f t="shared" si="8"/>
        <v>59039.527029409073</v>
      </c>
      <c r="R36" s="15">
        <f t="shared" si="9"/>
        <v>21</v>
      </c>
      <c r="S36" s="16">
        <f t="shared" si="10"/>
        <v>9085.688902677206</v>
      </c>
      <c r="T36" s="17">
        <f t="shared" si="9"/>
        <v>27</v>
      </c>
      <c r="U36" s="16">
        <f t="shared" si="11"/>
        <v>70308.46030727576</v>
      </c>
      <c r="V36" s="17">
        <f t="shared" si="3"/>
        <v>14</v>
      </c>
      <c r="W36" s="104">
        <f t="shared" si="12"/>
        <v>18176.172379025149</v>
      </c>
      <c r="X36" s="124">
        <f t="shared" si="12"/>
        <v>156609.84861838719</v>
      </c>
      <c r="Y36" s="125">
        <f t="shared" si="13"/>
        <v>13</v>
      </c>
    </row>
    <row r="37" spans="2:25" x14ac:dyDescent="0.15">
      <c r="B37" s="9">
        <v>33</v>
      </c>
      <c r="C37" s="10" t="s">
        <v>37</v>
      </c>
      <c r="D37" s="31">
        <v>3714767</v>
      </c>
      <c r="E37" s="32">
        <v>514238</v>
      </c>
      <c r="F37" s="32">
        <v>3280808</v>
      </c>
      <c r="G37" s="33">
        <f t="shared" si="4"/>
        <v>646130</v>
      </c>
      <c r="H37" s="36">
        <v>8155943</v>
      </c>
      <c r="I37" s="46">
        <f t="shared" si="5"/>
        <v>45.546750388029935</v>
      </c>
      <c r="J37" s="33">
        <f t="shared" si="6"/>
        <v>8</v>
      </c>
      <c r="K37" s="46">
        <f t="shared" si="0"/>
        <v>6.3050710383826853</v>
      </c>
      <c r="L37" s="35">
        <f t="shared" si="6"/>
        <v>29</v>
      </c>
      <c r="M37" s="46">
        <f t="shared" si="1"/>
        <v>40.225980000105444</v>
      </c>
      <c r="N37" s="35">
        <f t="shared" si="7"/>
        <v>47</v>
      </c>
      <c r="O37" s="95">
        <f t="shared" si="2"/>
        <v>7.9221985734819382</v>
      </c>
      <c r="P37" s="36">
        <v>61961</v>
      </c>
      <c r="Q37" s="31">
        <f t="shared" si="8"/>
        <v>59953.309339745974</v>
      </c>
      <c r="R37" s="33">
        <f t="shared" si="9"/>
        <v>19</v>
      </c>
      <c r="S37" s="34">
        <f t="shared" si="10"/>
        <v>8299.3818692403274</v>
      </c>
      <c r="T37" s="35">
        <f t="shared" si="9"/>
        <v>30</v>
      </c>
      <c r="U37" s="34">
        <f t="shared" si="11"/>
        <v>52949.565048982418</v>
      </c>
      <c r="V37" s="35">
        <f t="shared" si="3"/>
        <v>53</v>
      </c>
      <c r="W37" s="107">
        <f t="shared" si="12"/>
        <v>10428.011168315554</v>
      </c>
      <c r="X37" s="132">
        <f t="shared" si="12"/>
        <v>131630.26742628426</v>
      </c>
      <c r="Y37" s="133">
        <f t="shared" si="13"/>
        <v>44</v>
      </c>
    </row>
    <row r="38" spans="2:25" x14ac:dyDescent="0.15">
      <c r="B38" s="3">
        <v>34</v>
      </c>
      <c r="C38" s="4" t="s">
        <v>38</v>
      </c>
      <c r="D38" s="13">
        <v>5515200</v>
      </c>
      <c r="E38" s="14">
        <v>807605</v>
      </c>
      <c r="F38" s="14">
        <v>5664721</v>
      </c>
      <c r="G38" s="15">
        <f t="shared" si="4"/>
        <v>1411076</v>
      </c>
      <c r="H38" s="18">
        <v>13398602</v>
      </c>
      <c r="I38" s="43">
        <f t="shared" si="5"/>
        <v>41.16250337162041</v>
      </c>
      <c r="J38" s="15">
        <f t="shared" si="6"/>
        <v>27</v>
      </c>
      <c r="K38" s="43">
        <f t="shared" si="0"/>
        <v>6.0275318275742498</v>
      </c>
      <c r="L38" s="17">
        <f t="shared" si="6"/>
        <v>33</v>
      </c>
      <c r="M38" s="43">
        <f t="shared" si="1"/>
        <v>42.278448154516418</v>
      </c>
      <c r="N38" s="17">
        <f t="shared" si="7"/>
        <v>36</v>
      </c>
      <c r="O38" s="92">
        <f t="shared" si="2"/>
        <v>10.531516646288919</v>
      </c>
      <c r="P38" s="18">
        <v>101226</v>
      </c>
      <c r="Q38" s="13">
        <f t="shared" si="8"/>
        <v>54484.025843162824</v>
      </c>
      <c r="R38" s="15">
        <f t="shared" si="9"/>
        <v>33</v>
      </c>
      <c r="S38" s="16">
        <f t="shared" si="10"/>
        <v>7978.2368166281394</v>
      </c>
      <c r="T38" s="17">
        <f t="shared" si="9"/>
        <v>37</v>
      </c>
      <c r="U38" s="16">
        <f t="shared" si="11"/>
        <v>55961.126588030747</v>
      </c>
      <c r="V38" s="17">
        <f t="shared" si="3"/>
        <v>42</v>
      </c>
      <c r="W38" s="104">
        <f t="shared" si="12"/>
        <v>13939.857348902455</v>
      </c>
      <c r="X38" s="124">
        <f t="shared" si="12"/>
        <v>132363.24659672417</v>
      </c>
      <c r="Y38" s="125">
        <f t="shared" si="13"/>
        <v>42</v>
      </c>
    </row>
    <row r="39" spans="2:25" x14ac:dyDescent="0.15">
      <c r="B39" s="3">
        <v>35</v>
      </c>
      <c r="C39" s="4" t="s">
        <v>39</v>
      </c>
      <c r="D39" s="13">
        <v>2541357</v>
      </c>
      <c r="E39" s="14">
        <v>374148</v>
      </c>
      <c r="F39" s="14">
        <v>2873577</v>
      </c>
      <c r="G39" s="15">
        <f t="shared" si="4"/>
        <v>789607</v>
      </c>
      <c r="H39" s="18">
        <v>6578689</v>
      </c>
      <c r="I39" s="43">
        <f t="shared" si="5"/>
        <v>38.630143482994868</v>
      </c>
      <c r="J39" s="15">
        <f t="shared" si="6"/>
        <v>36</v>
      </c>
      <c r="K39" s="43">
        <f t="shared" si="0"/>
        <v>5.6872729505833153</v>
      </c>
      <c r="L39" s="17">
        <f t="shared" si="6"/>
        <v>44</v>
      </c>
      <c r="M39" s="43">
        <f t="shared" si="1"/>
        <v>43.680085804329707</v>
      </c>
      <c r="N39" s="17">
        <f t="shared" si="7"/>
        <v>29</v>
      </c>
      <c r="O39" s="92">
        <f t="shared" si="2"/>
        <v>12.002497762092112</v>
      </c>
      <c r="P39" s="18">
        <v>51338</v>
      </c>
      <c r="Q39" s="13">
        <f t="shared" si="8"/>
        <v>49502.454322334328</v>
      </c>
      <c r="R39" s="15">
        <f t="shared" si="9"/>
        <v>46</v>
      </c>
      <c r="S39" s="16">
        <f t="shared" si="10"/>
        <v>7287.9348630643972</v>
      </c>
      <c r="T39" s="17">
        <f t="shared" si="9"/>
        <v>47</v>
      </c>
      <c r="U39" s="16">
        <f t="shared" si="11"/>
        <v>55973.684210526313</v>
      </c>
      <c r="V39" s="17">
        <f t="shared" si="3"/>
        <v>41</v>
      </c>
      <c r="W39" s="104">
        <f t="shared" si="12"/>
        <v>15380.556313062449</v>
      </c>
      <c r="X39" s="124">
        <f t="shared" si="12"/>
        <v>128144.62970898752</v>
      </c>
      <c r="Y39" s="125">
        <f t="shared" si="13"/>
        <v>48</v>
      </c>
    </row>
    <row r="40" spans="2:25" x14ac:dyDescent="0.15">
      <c r="B40" s="9">
        <v>36</v>
      </c>
      <c r="C40" s="10" t="s">
        <v>40</v>
      </c>
      <c r="D40" s="31">
        <v>4203818</v>
      </c>
      <c r="E40" s="32">
        <v>566285</v>
      </c>
      <c r="F40" s="32">
        <v>4184688</v>
      </c>
      <c r="G40" s="33">
        <f t="shared" si="4"/>
        <v>1111323</v>
      </c>
      <c r="H40" s="36">
        <v>10066114</v>
      </c>
      <c r="I40" s="46">
        <f t="shared" si="5"/>
        <v>41.76207422248546</v>
      </c>
      <c r="J40" s="33">
        <f t="shared" si="6"/>
        <v>25</v>
      </c>
      <c r="K40" s="46">
        <f t="shared" si="0"/>
        <v>5.6256565343885434</v>
      </c>
      <c r="L40" s="35">
        <f t="shared" si="6"/>
        <v>47</v>
      </c>
      <c r="M40" s="46">
        <f t="shared" si="1"/>
        <v>41.572030676386142</v>
      </c>
      <c r="N40" s="35">
        <f t="shared" si="7"/>
        <v>39</v>
      </c>
      <c r="O40" s="95">
        <f t="shared" si="2"/>
        <v>11.040238566739855</v>
      </c>
      <c r="P40" s="36">
        <v>70144</v>
      </c>
      <c r="Q40" s="31">
        <f t="shared" si="8"/>
        <v>59931.255702554743</v>
      </c>
      <c r="R40" s="33">
        <f t="shared" si="9"/>
        <v>20</v>
      </c>
      <c r="S40" s="34">
        <f t="shared" si="10"/>
        <v>8073.1780337591235</v>
      </c>
      <c r="T40" s="35">
        <f t="shared" si="9"/>
        <v>34</v>
      </c>
      <c r="U40" s="34">
        <f t="shared" si="11"/>
        <v>59658.531021897805</v>
      </c>
      <c r="V40" s="35">
        <f t="shared" si="3"/>
        <v>32</v>
      </c>
      <c r="W40" s="107">
        <f t="shared" si="12"/>
        <v>15843.450615875912</v>
      </c>
      <c r="X40" s="132">
        <f t="shared" si="12"/>
        <v>143506.41537408761</v>
      </c>
      <c r="Y40" s="133">
        <f t="shared" si="13"/>
        <v>29</v>
      </c>
    </row>
    <row r="41" spans="2:25" x14ac:dyDescent="0.15">
      <c r="B41" s="9">
        <v>37</v>
      </c>
      <c r="C41" s="10" t="s">
        <v>41</v>
      </c>
      <c r="D41" s="31">
        <v>2942159</v>
      </c>
      <c r="E41" s="32">
        <v>597796</v>
      </c>
      <c r="F41" s="32">
        <v>3995584</v>
      </c>
      <c r="G41" s="33">
        <f t="shared" si="4"/>
        <v>818672</v>
      </c>
      <c r="H41" s="36">
        <v>8354211</v>
      </c>
      <c r="I41" s="46">
        <f t="shared" si="5"/>
        <v>35.217676450834198</v>
      </c>
      <c r="J41" s="33">
        <f t="shared" si="6"/>
        <v>51</v>
      </c>
      <c r="K41" s="46">
        <f t="shared" si="0"/>
        <v>7.1556248699009393</v>
      </c>
      <c r="L41" s="35">
        <f t="shared" si="6"/>
        <v>22</v>
      </c>
      <c r="M41" s="46">
        <f t="shared" si="1"/>
        <v>47.827185595384172</v>
      </c>
      <c r="N41" s="35">
        <f t="shared" si="7"/>
        <v>16</v>
      </c>
      <c r="O41" s="95">
        <f t="shared" si="2"/>
        <v>9.7995130838806919</v>
      </c>
      <c r="P41" s="36">
        <v>56066</v>
      </c>
      <c r="Q41" s="31">
        <f t="shared" si="8"/>
        <v>52476.706025041916</v>
      </c>
      <c r="R41" s="33">
        <f t="shared" si="9"/>
        <v>36</v>
      </c>
      <c r="S41" s="34">
        <f t="shared" si="10"/>
        <v>10662.362215959762</v>
      </c>
      <c r="T41" s="35">
        <f t="shared" si="9"/>
        <v>17</v>
      </c>
      <c r="U41" s="34">
        <f t="shared" si="11"/>
        <v>71265.722541290626</v>
      </c>
      <c r="V41" s="35">
        <f t="shared" si="3"/>
        <v>13</v>
      </c>
      <c r="W41" s="107">
        <f t="shared" si="12"/>
        <v>14601.933435593764</v>
      </c>
      <c r="X41" s="132">
        <f t="shared" si="12"/>
        <v>149006.72421788608</v>
      </c>
      <c r="Y41" s="133">
        <f t="shared" si="13"/>
        <v>19</v>
      </c>
    </row>
    <row r="42" spans="2:25" x14ac:dyDescent="0.15">
      <c r="B42" s="3">
        <v>38</v>
      </c>
      <c r="C42" s="4" t="s">
        <v>42</v>
      </c>
      <c r="D42" s="13">
        <v>4256000</v>
      </c>
      <c r="E42" s="14">
        <v>430679</v>
      </c>
      <c r="F42" s="14">
        <v>3887427</v>
      </c>
      <c r="G42" s="15">
        <f t="shared" si="4"/>
        <v>1055998</v>
      </c>
      <c r="H42" s="18">
        <v>9630104</v>
      </c>
      <c r="I42" s="43">
        <f t="shared" si="5"/>
        <v>44.194745975744389</v>
      </c>
      <c r="J42" s="15">
        <f t="shared" si="6"/>
        <v>14</v>
      </c>
      <c r="K42" s="43">
        <f t="shared" si="0"/>
        <v>4.4722154610168285</v>
      </c>
      <c r="L42" s="17">
        <f t="shared" si="6"/>
        <v>55</v>
      </c>
      <c r="M42" s="43">
        <f t="shared" si="1"/>
        <v>40.367445668291843</v>
      </c>
      <c r="N42" s="17">
        <f t="shared" si="7"/>
        <v>46</v>
      </c>
      <c r="O42" s="92">
        <f t="shared" si="2"/>
        <v>10.96559289494693</v>
      </c>
      <c r="P42" s="18">
        <v>72891</v>
      </c>
      <c r="Q42" s="13">
        <f t="shared" si="8"/>
        <v>58388.552770575247</v>
      </c>
      <c r="R42" s="15">
        <f t="shared" si="9"/>
        <v>22</v>
      </c>
      <c r="S42" s="16">
        <f t="shared" si="10"/>
        <v>5908.5346613436504</v>
      </c>
      <c r="T42" s="17">
        <f t="shared" si="9"/>
        <v>57</v>
      </c>
      <c r="U42" s="16">
        <f t="shared" si="11"/>
        <v>53332.057455652961</v>
      </c>
      <c r="V42" s="17">
        <f t="shared" si="3"/>
        <v>51</v>
      </c>
      <c r="W42" s="104">
        <f t="shared" si="12"/>
        <v>14487.357835672443</v>
      </c>
      <c r="X42" s="124">
        <f t="shared" si="12"/>
        <v>132116.50272324431</v>
      </c>
      <c r="Y42" s="125">
        <f t="shared" si="13"/>
        <v>43</v>
      </c>
    </row>
    <row r="43" spans="2:25" x14ac:dyDescent="0.15">
      <c r="B43" s="3">
        <v>39</v>
      </c>
      <c r="C43" s="4" t="s">
        <v>43</v>
      </c>
      <c r="D43" s="13">
        <v>7096250</v>
      </c>
      <c r="E43" s="14">
        <v>775999</v>
      </c>
      <c r="F43" s="14">
        <v>6692899</v>
      </c>
      <c r="G43" s="15">
        <f t="shared" si="4"/>
        <v>1860119</v>
      </c>
      <c r="H43" s="18">
        <v>16425267</v>
      </c>
      <c r="I43" s="43">
        <f t="shared" si="5"/>
        <v>43.203255082550562</v>
      </c>
      <c r="J43" s="15">
        <f t="shared" si="6"/>
        <v>19</v>
      </c>
      <c r="K43" s="43">
        <f t="shared" si="0"/>
        <v>4.7244224401344583</v>
      </c>
      <c r="L43" s="17">
        <f t="shared" si="6"/>
        <v>53</v>
      </c>
      <c r="M43" s="43">
        <f t="shared" si="1"/>
        <v>40.747581150431223</v>
      </c>
      <c r="N43" s="17">
        <f t="shared" si="7"/>
        <v>43</v>
      </c>
      <c r="O43" s="92">
        <f t="shared" si="2"/>
        <v>11.324741326883759</v>
      </c>
      <c r="P43" s="18">
        <v>114292</v>
      </c>
      <c r="Q43" s="13">
        <f t="shared" si="8"/>
        <v>62088.772617506038</v>
      </c>
      <c r="R43" s="15">
        <f t="shared" si="9"/>
        <v>13</v>
      </c>
      <c r="S43" s="16">
        <f t="shared" si="10"/>
        <v>6789.6178210198441</v>
      </c>
      <c r="T43" s="17">
        <f t="shared" si="9"/>
        <v>49</v>
      </c>
      <c r="U43" s="16">
        <f t="shared" si="11"/>
        <v>58559.645469499177</v>
      </c>
      <c r="V43" s="17">
        <f t="shared" si="3"/>
        <v>36</v>
      </c>
      <c r="W43" s="104">
        <f t="shared" si="12"/>
        <v>16275.146116963566</v>
      </c>
      <c r="X43" s="124">
        <f t="shared" si="12"/>
        <v>143713.18202498861</v>
      </c>
      <c r="Y43" s="125">
        <f t="shared" si="13"/>
        <v>28</v>
      </c>
    </row>
    <row r="44" spans="2:25" x14ac:dyDescent="0.15">
      <c r="B44" s="11">
        <v>40</v>
      </c>
      <c r="C44" s="12" t="s">
        <v>44</v>
      </c>
      <c r="D44" s="37">
        <v>3252381</v>
      </c>
      <c r="E44" s="38">
        <v>419311</v>
      </c>
      <c r="F44" s="38">
        <v>3128296</v>
      </c>
      <c r="G44" s="39">
        <f t="shared" si="4"/>
        <v>515978</v>
      </c>
      <c r="H44" s="42">
        <v>7315966</v>
      </c>
      <c r="I44" s="47">
        <f t="shared" si="5"/>
        <v>44.45593377552602</v>
      </c>
      <c r="J44" s="39">
        <f t="shared" si="6"/>
        <v>10</v>
      </c>
      <c r="K44" s="47">
        <f t="shared" si="0"/>
        <v>5.7314509116089392</v>
      </c>
      <c r="L44" s="41">
        <f t="shared" si="6"/>
        <v>42</v>
      </c>
      <c r="M44" s="47">
        <f t="shared" si="1"/>
        <v>42.759848801921713</v>
      </c>
      <c r="N44" s="41">
        <f t="shared" si="7"/>
        <v>34</v>
      </c>
      <c r="O44" s="96">
        <f t="shared" si="2"/>
        <v>7.052766510943326</v>
      </c>
      <c r="P44" s="42">
        <v>52497</v>
      </c>
      <c r="Q44" s="37">
        <f t="shared" si="8"/>
        <v>61953.654494542548</v>
      </c>
      <c r="R44" s="39">
        <f t="shared" si="9"/>
        <v>14</v>
      </c>
      <c r="S44" s="40">
        <f t="shared" si="10"/>
        <v>7987.332609482447</v>
      </c>
      <c r="T44" s="41">
        <f t="shared" si="9"/>
        <v>36</v>
      </c>
      <c r="U44" s="40">
        <f t="shared" si="11"/>
        <v>59589.995618797271</v>
      </c>
      <c r="V44" s="41">
        <f t="shared" si="3"/>
        <v>34</v>
      </c>
      <c r="W44" s="108">
        <f t="shared" si="12"/>
        <v>9828.7140217536253</v>
      </c>
      <c r="X44" s="134">
        <f t="shared" si="12"/>
        <v>139359.69674457586</v>
      </c>
      <c r="Y44" s="135">
        <f t="shared" si="13"/>
        <v>35</v>
      </c>
    </row>
    <row r="45" spans="2:25" x14ac:dyDescent="0.15">
      <c r="B45" s="48">
        <v>41</v>
      </c>
      <c r="C45" s="49" t="s">
        <v>45</v>
      </c>
      <c r="D45" s="50">
        <v>2528705</v>
      </c>
      <c r="E45" s="51">
        <v>439312</v>
      </c>
      <c r="F45" s="51">
        <v>2480211</v>
      </c>
      <c r="G45" s="52">
        <f t="shared" si="4"/>
        <v>341622</v>
      </c>
      <c r="H45" s="54">
        <v>5789850</v>
      </c>
      <c r="I45" s="53">
        <f t="shared" si="5"/>
        <v>43.674792956639635</v>
      </c>
      <c r="J45" s="52">
        <f t="shared" si="6"/>
        <v>16</v>
      </c>
      <c r="K45" s="53">
        <f t="shared" si="0"/>
        <v>7.5876231681304347</v>
      </c>
      <c r="L45" s="55">
        <f t="shared" si="6"/>
        <v>18</v>
      </c>
      <c r="M45" s="53">
        <f t="shared" si="1"/>
        <v>42.837223762273638</v>
      </c>
      <c r="N45" s="55">
        <f t="shared" si="7"/>
        <v>33</v>
      </c>
      <c r="O45" s="97">
        <f t="shared" si="2"/>
        <v>5.9003601129562941</v>
      </c>
      <c r="P45" s="54">
        <v>44789</v>
      </c>
      <c r="Q45" s="50">
        <f t="shared" si="8"/>
        <v>56458.170532943353</v>
      </c>
      <c r="R45" s="52">
        <f t="shared" si="9"/>
        <v>30</v>
      </c>
      <c r="S45" s="85">
        <f t="shared" si="10"/>
        <v>9808.4797606555167</v>
      </c>
      <c r="T45" s="55">
        <f t="shared" si="9"/>
        <v>21</v>
      </c>
      <c r="U45" s="85">
        <f t="shared" si="11"/>
        <v>55375.449329076342</v>
      </c>
      <c r="V45" s="55">
        <f t="shared" si="3"/>
        <v>45</v>
      </c>
      <c r="W45" s="109">
        <f t="shared" si="12"/>
        <v>7627.3638616624621</v>
      </c>
      <c r="X45" s="136">
        <f t="shared" si="12"/>
        <v>129269.46348433768</v>
      </c>
      <c r="Y45" s="137">
        <f t="shared" si="13"/>
        <v>45</v>
      </c>
    </row>
    <row r="46" spans="2:25" x14ac:dyDescent="0.15">
      <c r="B46" s="3">
        <v>42</v>
      </c>
      <c r="C46" s="4" t="s">
        <v>46</v>
      </c>
      <c r="D46" s="13">
        <v>2301768</v>
      </c>
      <c r="E46" s="14">
        <v>1098215</v>
      </c>
      <c r="F46" s="14">
        <v>3892607</v>
      </c>
      <c r="G46" s="15">
        <f t="shared" si="4"/>
        <v>694810</v>
      </c>
      <c r="H46" s="18">
        <v>7987400</v>
      </c>
      <c r="I46" s="115">
        <f t="shared" si="5"/>
        <v>28.817487542880038</v>
      </c>
      <c r="J46" s="116">
        <f t="shared" si="6"/>
        <v>62</v>
      </c>
      <c r="K46" s="112">
        <f t="shared" si="0"/>
        <v>13.749342714775773</v>
      </c>
      <c r="L46" s="82">
        <f t="shared" si="6"/>
        <v>1</v>
      </c>
      <c r="M46" s="43">
        <f t="shared" si="1"/>
        <v>48.734344091944813</v>
      </c>
      <c r="N46" s="17">
        <f t="shared" si="7"/>
        <v>12</v>
      </c>
      <c r="O46" s="92">
        <f t="shared" si="2"/>
        <v>8.6988256503993799</v>
      </c>
      <c r="P46" s="18">
        <v>38324</v>
      </c>
      <c r="Q46" s="13">
        <f t="shared" si="8"/>
        <v>60060.745224924329</v>
      </c>
      <c r="R46" s="15">
        <f t="shared" si="9"/>
        <v>18</v>
      </c>
      <c r="S46" s="84">
        <f t="shared" si="10"/>
        <v>28656.064085168564</v>
      </c>
      <c r="T46" s="82">
        <f t="shared" si="9"/>
        <v>1</v>
      </c>
      <c r="U46" s="84">
        <f t="shared" si="11"/>
        <v>101570.99989562675</v>
      </c>
      <c r="V46" s="82">
        <f t="shared" si="3"/>
        <v>1</v>
      </c>
      <c r="W46" s="104">
        <f t="shared" si="12"/>
        <v>18129.892495564138</v>
      </c>
      <c r="X46" s="128">
        <f t="shared" si="12"/>
        <v>208417.70170128378</v>
      </c>
      <c r="Y46" s="129">
        <f t="shared" si="13"/>
        <v>1</v>
      </c>
    </row>
    <row r="47" spans="2:25" x14ac:dyDescent="0.15">
      <c r="B47" s="3">
        <v>43</v>
      </c>
      <c r="C47" s="4" t="s">
        <v>47</v>
      </c>
      <c r="D47" s="13">
        <v>1615648</v>
      </c>
      <c r="E47" s="14">
        <v>135953</v>
      </c>
      <c r="F47" s="14">
        <v>1389598</v>
      </c>
      <c r="G47" s="15">
        <f t="shared" si="4"/>
        <v>401272</v>
      </c>
      <c r="H47" s="18">
        <v>3542471</v>
      </c>
      <c r="I47" s="43">
        <f t="shared" si="5"/>
        <v>45.607938639441223</v>
      </c>
      <c r="J47" s="15">
        <f t="shared" si="6"/>
        <v>7</v>
      </c>
      <c r="K47" s="43">
        <f t="shared" si="0"/>
        <v>3.8378013539136946</v>
      </c>
      <c r="L47" s="17">
        <f t="shared" si="6"/>
        <v>59</v>
      </c>
      <c r="M47" s="43">
        <f t="shared" si="1"/>
        <v>39.226799598359449</v>
      </c>
      <c r="N47" s="17">
        <f t="shared" si="7"/>
        <v>52</v>
      </c>
      <c r="O47" s="92">
        <f t="shared" si="2"/>
        <v>11.32746040828563</v>
      </c>
      <c r="P47" s="18">
        <v>33852</v>
      </c>
      <c r="Q47" s="13">
        <f t="shared" si="8"/>
        <v>47726.810823585016</v>
      </c>
      <c r="R47" s="15">
        <f t="shared" si="9"/>
        <v>52</v>
      </c>
      <c r="S47" s="16">
        <f t="shared" si="10"/>
        <v>4016.0994919059431</v>
      </c>
      <c r="T47" s="17">
        <f t="shared" si="9"/>
        <v>60</v>
      </c>
      <c r="U47" s="144">
        <f t="shared" si="11"/>
        <v>41049.21422663358</v>
      </c>
      <c r="V47" s="117">
        <f t="shared" si="3"/>
        <v>63</v>
      </c>
      <c r="W47" s="104">
        <f t="shared" si="12"/>
        <v>11853.716176296821</v>
      </c>
      <c r="X47" s="140">
        <f t="shared" si="12"/>
        <v>104645.84071842137</v>
      </c>
      <c r="Y47" s="141">
        <f t="shared" si="13"/>
        <v>62</v>
      </c>
    </row>
    <row r="48" spans="2:25" x14ac:dyDescent="0.15">
      <c r="B48" s="3">
        <v>44</v>
      </c>
      <c r="C48" s="4" t="s">
        <v>48</v>
      </c>
      <c r="D48" s="13">
        <v>556897</v>
      </c>
      <c r="E48" s="14">
        <v>45385</v>
      </c>
      <c r="F48" s="14">
        <v>648150</v>
      </c>
      <c r="G48" s="15">
        <f t="shared" si="4"/>
        <v>83622</v>
      </c>
      <c r="H48" s="18">
        <v>1334054</v>
      </c>
      <c r="I48" s="43">
        <f t="shared" si="5"/>
        <v>41.744711983173097</v>
      </c>
      <c r="J48" s="15">
        <f t="shared" si="6"/>
        <v>26</v>
      </c>
      <c r="K48" s="152">
        <f t="shared" si="0"/>
        <v>3.4020361994342059</v>
      </c>
      <c r="L48" s="151">
        <f t="shared" si="6"/>
        <v>60</v>
      </c>
      <c r="M48" s="43">
        <f t="shared" si="1"/>
        <v>48.584989813006068</v>
      </c>
      <c r="N48" s="17">
        <f t="shared" si="7"/>
        <v>14</v>
      </c>
      <c r="O48" s="92">
        <f t="shared" si="2"/>
        <v>6.2682620043866297</v>
      </c>
      <c r="P48" s="18">
        <v>11644</v>
      </c>
      <c r="Q48" s="13">
        <f t="shared" si="8"/>
        <v>47826.949501889387</v>
      </c>
      <c r="R48" s="15">
        <f t="shared" si="9"/>
        <v>51</v>
      </c>
      <c r="S48" s="144">
        <f t="shared" si="10"/>
        <v>3897.7155616626587</v>
      </c>
      <c r="T48" s="117">
        <f t="shared" si="9"/>
        <v>61</v>
      </c>
      <c r="U48" s="16">
        <f t="shared" si="11"/>
        <v>55663.861216076955</v>
      </c>
      <c r="V48" s="17">
        <f t="shared" si="3"/>
        <v>43</v>
      </c>
      <c r="W48" s="104">
        <f t="shared" si="12"/>
        <v>7181.5527310202679</v>
      </c>
      <c r="X48" s="124">
        <f t="shared" si="12"/>
        <v>114570.07901064926</v>
      </c>
      <c r="Y48" s="125">
        <f t="shared" si="13"/>
        <v>56</v>
      </c>
    </row>
    <row r="49" spans="2:25" x14ac:dyDescent="0.15">
      <c r="B49" s="3">
        <v>45</v>
      </c>
      <c r="C49" s="4" t="s">
        <v>49</v>
      </c>
      <c r="D49" s="13">
        <v>1037164</v>
      </c>
      <c r="E49" s="14">
        <v>367840</v>
      </c>
      <c r="F49" s="14">
        <v>1542333</v>
      </c>
      <c r="G49" s="15">
        <f t="shared" si="4"/>
        <v>219355</v>
      </c>
      <c r="H49" s="18">
        <v>3166692</v>
      </c>
      <c r="I49" s="43">
        <f t="shared" si="5"/>
        <v>32.752285350138251</v>
      </c>
      <c r="J49" s="15">
        <f t="shared" si="6"/>
        <v>55</v>
      </c>
      <c r="K49" s="112">
        <f t="shared" si="0"/>
        <v>11.615907072743418</v>
      </c>
      <c r="L49" s="82">
        <f t="shared" si="6"/>
        <v>2</v>
      </c>
      <c r="M49" s="43">
        <f t="shared" si="1"/>
        <v>48.704862992675011</v>
      </c>
      <c r="N49" s="17">
        <f t="shared" si="7"/>
        <v>13</v>
      </c>
      <c r="O49" s="92">
        <f t="shared" si="2"/>
        <v>6.9269445844433246</v>
      </c>
      <c r="P49" s="18">
        <v>19038</v>
      </c>
      <c r="Q49" s="13">
        <f t="shared" si="8"/>
        <v>54478.621703960496</v>
      </c>
      <c r="R49" s="15">
        <f t="shared" si="9"/>
        <v>34</v>
      </c>
      <c r="S49" s="84">
        <f t="shared" si="10"/>
        <v>19321.357285429141</v>
      </c>
      <c r="T49" s="82">
        <f t="shared" si="9"/>
        <v>2</v>
      </c>
      <c r="U49" s="16">
        <f t="shared" si="11"/>
        <v>81013.394264103365</v>
      </c>
      <c r="V49" s="17">
        <f t="shared" si="3"/>
        <v>7</v>
      </c>
      <c r="W49" s="104">
        <f t="shared" si="12"/>
        <v>11521.956087824352</v>
      </c>
      <c r="X49" s="124">
        <f t="shared" si="12"/>
        <v>166335.32934131735</v>
      </c>
      <c r="Y49" s="125">
        <f t="shared" si="13"/>
        <v>7</v>
      </c>
    </row>
    <row r="50" spans="2:25" x14ac:dyDescent="0.15">
      <c r="B50" s="3">
        <v>46</v>
      </c>
      <c r="C50" s="4" t="s">
        <v>50</v>
      </c>
      <c r="D50" s="13">
        <v>869694</v>
      </c>
      <c r="E50" s="14">
        <v>272626</v>
      </c>
      <c r="F50" s="14">
        <v>1551330</v>
      </c>
      <c r="G50" s="15">
        <f t="shared" si="4"/>
        <v>150817</v>
      </c>
      <c r="H50" s="18">
        <v>2844467</v>
      </c>
      <c r="I50" s="43">
        <f t="shared" si="5"/>
        <v>30.574937237802374</v>
      </c>
      <c r="J50" s="15">
        <f t="shared" si="6"/>
        <v>59</v>
      </c>
      <c r="K50" s="43">
        <f t="shared" si="0"/>
        <v>9.5844318109508748</v>
      </c>
      <c r="L50" s="17">
        <f t="shared" si="6"/>
        <v>5</v>
      </c>
      <c r="M50" s="112">
        <f t="shared" si="1"/>
        <v>54.538512839136466</v>
      </c>
      <c r="N50" s="82">
        <f t="shared" si="7"/>
        <v>3</v>
      </c>
      <c r="O50" s="92">
        <f t="shared" si="2"/>
        <v>5.3021181121102829</v>
      </c>
      <c r="P50" s="18">
        <v>17996</v>
      </c>
      <c r="Q50" s="13">
        <f t="shared" si="8"/>
        <v>48327.072682818405</v>
      </c>
      <c r="R50" s="15">
        <f t="shared" si="9"/>
        <v>50</v>
      </c>
      <c r="S50" s="16">
        <f t="shared" si="10"/>
        <v>15149.255390086686</v>
      </c>
      <c r="T50" s="17">
        <f t="shared" si="9"/>
        <v>7</v>
      </c>
      <c r="U50" s="16">
        <f t="shared" si="11"/>
        <v>86204.156479217607</v>
      </c>
      <c r="V50" s="17">
        <f t="shared" si="3"/>
        <v>6</v>
      </c>
      <c r="W50" s="104">
        <f t="shared" si="12"/>
        <v>8380.5845743498558</v>
      </c>
      <c r="X50" s="124">
        <f t="shared" si="12"/>
        <v>158061.06912647255</v>
      </c>
      <c r="Y50" s="125">
        <f t="shared" si="13"/>
        <v>12</v>
      </c>
    </row>
    <row r="51" spans="2:25" x14ac:dyDescent="0.15">
      <c r="B51" s="3">
        <v>47</v>
      </c>
      <c r="C51" s="4" t="s">
        <v>51</v>
      </c>
      <c r="D51" s="13">
        <v>1494182</v>
      </c>
      <c r="E51" s="14">
        <v>180976</v>
      </c>
      <c r="F51" s="14">
        <v>1658052</v>
      </c>
      <c r="G51" s="15">
        <f t="shared" si="4"/>
        <v>370596</v>
      </c>
      <c r="H51" s="18">
        <v>3703806</v>
      </c>
      <c r="I51" s="43">
        <f t="shared" si="5"/>
        <v>40.341799759490641</v>
      </c>
      <c r="J51" s="15">
        <f t="shared" si="6"/>
        <v>30</v>
      </c>
      <c r="K51" s="43">
        <f t="shared" si="0"/>
        <v>4.8862170426852813</v>
      </c>
      <c r="L51" s="17">
        <f t="shared" si="6"/>
        <v>51</v>
      </c>
      <c r="M51" s="43">
        <f t="shared" si="1"/>
        <v>44.766167558452032</v>
      </c>
      <c r="N51" s="17">
        <f t="shared" si="7"/>
        <v>26</v>
      </c>
      <c r="O51" s="92">
        <f t="shared" si="2"/>
        <v>10.00581563937204</v>
      </c>
      <c r="P51" s="18">
        <v>30105</v>
      </c>
      <c r="Q51" s="13">
        <f t="shared" si="8"/>
        <v>49632.35342966285</v>
      </c>
      <c r="R51" s="15">
        <f t="shared" si="9"/>
        <v>45</v>
      </c>
      <c r="S51" s="16">
        <f t="shared" si="10"/>
        <v>6011.4931074572332</v>
      </c>
      <c r="T51" s="17">
        <f t="shared" si="9"/>
        <v>56</v>
      </c>
      <c r="U51" s="16">
        <f t="shared" si="11"/>
        <v>55075.635276532143</v>
      </c>
      <c r="V51" s="17">
        <f t="shared" si="3"/>
        <v>47</v>
      </c>
      <c r="W51" s="104">
        <f t="shared" si="12"/>
        <v>12310.114598903838</v>
      </c>
      <c r="X51" s="124">
        <f t="shared" si="12"/>
        <v>123029.59641255606</v>
      </c>
      <c r="Y51" s="125">
        <f t="shared" si="13"/>
        <v>53</v>
      </c>
    </row>
    <row r="52" spans="2:25" x14ac:dyDescent="0.15">
      <c r="B52" s="3">
        <v>48</v>
      </c>
      <c r="C52" s="4" t="s">
        <v>52</v>
      </c>
      <c r="D52" s="13">
        <v>993125</v>
      </c>
      <c r="E52" s="14">
        <v>299604</v>
      </c>
      <c r="F52" s="14">
        <v>1874591</v>
      </c>
      <c r="G52" s="15">
        <f t="shared" si="4"/>
        <v>237355</v>
      </c>
      <c r="H52" s="18">
        <v>3404675</v>
      </c>
      <c r="I52" s="115">
        <f t="shared" si="5"/>
        <v>29.169450828640031</v>
      </c>
      <c r="J52" s="116">
        <f t="shared" si="6"/>
        <v>61</v>
      </c>
      <c r="K52" s="43">
        <f t="shared" si="0"/>
        <v>8.799782651794958</v>
      </c>
      <c r="L52" s="17">
        <f t="shared" si="6"/>
        <v>8</v>
      </c>
      <c r="M52" s="112">
        <f t="shared" si="1"/>
        <v>55.059322842855785</v>
      </c>
      <c r="N52" s="82">
        <f t="shared" si="7"/>
        <v>1</v>
      </c>
      <c r="O52" s="92">
        <f t="shared" si="2"/>
        <v>6.9714436767092307</v>
      </c>
      <c r="P52" s="18">
        <v>20294</v>
      </c>
      <c r="Q52" s="13">
        <f t="shared" si="8"/>
        <v>48936.877894944315</v>
      </c>
      <c r="R52" s="15">
        <f t="shared" si="9"/>
        <v>49</v>
      </c>
      <c r="S52" s="16">
        <f t="shared" si="10"/>
        <v>14763.181235833252</v>
      </c>
      <c r="T52" s="17">
        <f t="shared" si="9"/>
        <v>8</v>
      </c>
      <c r="U52" s="84">
        <f t="shared" si="11"/>
        <v>92371.686212673696</v>
      </c>
      <c r="V52" s="82">
        <f t="shared" si="3"/>
        <v>2</v>
      </c>
      <c r="W52" s="104">
        <f t="shared" si="12"/>
        <v>11695.821425051739</v>
      </c>
      <c r="X52" s="124">
        <f t="shared" si="12"/>
        <v>167767.56676850299</v>
      </c>
      <c r="Y52" s="125">
        <f t="shared" si="13"/>
        <v>6</v>
      </c>
    </row>
    <row r="53" spans="2:25" x14ac:dyDescent="0.15">
      <c r="B53" s="3">
        <v>49</v>
      </c>
      <c r="C53" s="4" t="s">
        <v>53</v>
      </c>
      <c r="D53" s="13">
        <v>944364</v>
      </c>
      <c r="E53" s="14">
        <v>188098</v>
      </c>
      <c r="F53" s="14">
        <v>1479964</v>
      </c>
      <c r="G53" s="15">
        <f t="shared" si="4"/>
        <v>165487</v>
      </c>
      <c r="H53" s="18">
        <v>2777913</v>
      </c>
      <c r="I53" s="43">
        <f t="shared" si="5"/>
        <v>33.995449101537737</v>
      </c>
      <c r="J53" s="15">
        <f t="shared" si="6"/>
        <v>53</v>
      </c>
      <c r="K53" s="43">
        <f t="shared" si="0"/>
        <v>6.7711983780629561</v>
      </c>
      <c r="L53" s="17">
        <f t="shared" si="6"/>
        <v>24</v>
      </c>
      <c r="M53" s="43">
        <f t="shared" si="1"/>
        <v>53.276110518939937</v>
      </c>
      <c r="N53" s="17">
        <f t="shared" si="7"/>
        <v>6</v>
      </c>
      <c r="O53" s="92">
        <f t="shared" si="2"/>
        <v>5.9572420014593686</v>
      </c>
      <c r="P53" s="18">
        <v>19168</v>
      </c>
      <c r="Q53" s="13">
        <f t="shared" si="8"/>
        <v>49267.737896494153</v>
      </c>
      <c r="R53" s="15">
        <f t="shared" si="9"/>
        <v>47</v>
      </c>
      <c r="S53" s="16">
        <f t="shared" si="10"/>
        <v>9813.1260434056767</v>
      </c>
      <c r="T53" s="17">
        <f t="shared" si="9"/>
        <v>20</v>
      </c>
      <c r="U53" s="16">
        <f t="shared" si="11"/>
        <v>77210.141903171956</v>
      </c>
      <c r="V53" s="17">
        <f t="shared" si="3"/>
        <v>9</v>
      </c>
      <c r="W53" s="104">
        <f t="shared" si="12"/>
        <v>8633.5037562604357</v>
      </c>
      <c r="X53" s="124">
        <f t="shared" si="12"/>
        <v>144924.50959933223</v>
      </c>
      <c r="Y53" s="125">
        <f t="shared" si="13"/>
        <v>26</v>
      </c>
    </row>
    <row r="54" spans="2:25" x14ac:dyDescent="0.15">
      <c r="B54" s="3">
        <v>50</v>
      </c>
      <c r="C54" s="4" t="s">
        <v>54</v>
      </c>
      <c r="D54" s="13">
        <v>706824</v>
      </c>
      <c r="E54" s="14">
        <v>52551</v>
      </c>
      <c r="F54" s="14">
        <v>867915</v>
      </c>
      <c r="G54" s="15">
        <f t="shared" si="4"/>
        <v>114757</v>
      </c>
      <c r="H54" s="18">
        <v>1742047</v>
      </c>
      <c r="I54" s="43">
        <f t="shared" si="5"/>
        <v>40.574335824463979</v>
      </c>
      <c r="J54" s="15">
        <f t="shared" si="6"/>
        <v>29</v>
      </c>
      <c r="K54" s="115">
        <f t="shared" si="0"/>
        <v>3.0166235468962666</v>
      </c>
      <c r="L54" s="117">
        <f t="shared" si="6"/>
        <v>62</v>
      </c>
      <c r="M54" s="43">
        <f t="shared" si="1"/>
        <v>49.821560497506667</v>
      </c>
      <c r="N54" s="17">
        <f t="shared" si="7"/>
        <v>10</v>
      </c>
      <c r="O54" s="92">
        <f t="shared" si="2"/>
        <v>6.5874801311330859</v>
      </c>
      <c r="P54" s="18">
        <v>13822</v>
      </c>
      <c r="Q54" s="13">
        <f t="shared" si="8"/>
        <v>51137.606713934314</v>
      </c>
      <c r="R54" s="15">
        <f t="shared" si="9"/>
        <v>40</v>
      </c>
      <c r="S54" s="144">
        <f t="shared" si="10"/>
        <v>3801.9823469830703</v>
      </c>
      <c r="T54" s="117">
        <f t="shared" si="9"/>
        <v>62</v>
      </c>
      <c r="U54" s="16">
        <f t="shared" si="11"/>
        <v>62792.287657357832</v>
      </c>
      <c r="V54" s="17">
        <f t="shared" si="3"/>
        <v>26</v>
      </c>
      <c r="W54" s="104">
        <f t="shared" si="12"/>
        <v>8302.4887859933442</v>
      </c>
      <c r="X54" s="124">
        <f t="shared" si="12"/>
        <v>126034.36550426856</v>
      </c>
      <c r="Y54" s="125">
        <f t="shared" si="13"/>
        <v>51</v>
      </c>
    </row>
    <row r="55" spans="2:25" x14ac:dyDescent="0.15">
      <c r="B55" s="3">
        <v>51</v>
      </c>
      <c r="C55" s="4" t="s">
        <v>55</v>
      </c>
      <c r="D55" s="13">
        <v>513498</v>
      </c>
      <c r="E55" s="14">
        <v>109159</v>
      </c>
      <c r="F55" s="14">
        <v>662598</v>
      </c>
      <c r="G55" s="15">
        <f t="shared" si="4"/>
        <v>106187</v>
      </c>
      <c r="H55" s="18">
        <v>1391442</v>
      </c>
      <c r="I55" s="43">
        <f t="shared" si="5"/>
        <v>36.904017558762781</v>
      </c>
      <c r="J55" s="15">
        <f t="shared" si="6"/>
        <v>43</v>
      </c>
      <c r="K55" s="43">
        <f t="shared" si="0"/>
        <v>7.8450269576453779</v>
      </c>
      <c r="L55" s="17">
        <f t="shared" si="6"/>
        <v>13</v>
      </c>
      <c r="M55" s="43">
        <f t="shared" si="1"/>
        <v>47.619519893750514</v>
      </c>
      <c r="N55" s="17">
        <f t="shared" si="7"/>
        <v>17</v>
      </c>
      <c r="O55" s="92">
        <f t="shared" si="2"/>
        <v>7.6314355898413302</v>
      </c>
      <c r="P55" s="18">
        <v>11217</v>
      </c>
      <c r="Q55" s="13">
        <f t="shared" si="8"/>
        <v>45778.550414549347</v>
      </c>
      <c r="R55" s="15">
        <f t="shared" si="9"/>
        <v>54</v>
      </c>
      <c r="S55" s="16">
        <f t="shared" si="10"/>
        <v>9731.5681554782932</v>
      </c>
      <c r="T55" s="17">
        <f t="shared" si="9"/>
        <v>22</v>
      </c>
      <c r="U55" s="16">
        <f t="shared" si="11"/>
        <v>59070.874565391816</v>
      </c>
      <c r="V55" s="17">
        <f t="shared" si="3"/>
        <v>35</v>
      </c>
      <c r="W55" s="104">
        <f t="shared" si="12"/>
        <v>9466.6131764286365</v>
      </c>
      <c r="X55" s="124">
        <f t="shared" si="12"/>
        <v>124047.60631184808</v>
      </c>
      <c r="Y55" s="125">
        <f t="shared" si="13"/>
        <v>52</v>
      </c>
    </row>
    <row r="56" spans="2:25" x14ac:dyDescent="0.15">
      <c r="B56" s="3">
        <v>52</v>
      </c>
      <c r="C56" s="4" t="s">
        <v>56</v>
      </c>
      <c r="D56" s="13">
        <v>378423</v>
      </c>
      <c r="E56" s="14">
        <v>70035</v>
      </c>
      <c r="F56" s="14">
        <v>616456</v>
      </c>
      <c r="G56" s="15">
        <f t="shared" si="4"/>
        <v>91618</v>
      </c>
      <c r="H56" s="18">
        <v>1156532</v>
      </c>
      <c r="I56" s="43">
        <f t="shared" si="5"/>
        <v>32.720495412145965</v>
      </c>
      <c r="J56" s="15">
        <f t="shared" si="6"/>
        <v>56</v>
      </c>
      <c r="K56" s="43">
        <f t="shared" si="0"/>
        <v>6.0556041683239199</v>
      </c>
      <c r="L56" s="17">
        <f t="shared" si="6"/>
        <v>32</v>
      </c>
      <c r="M56" s="43">
        <f t="shared" si="1"/>
        <v>53.302113560195487</v>
      </c>
      <c r="N56" s="17">
        <f t="shared" si="7"/>
        <v>5</v>
      </c>
      <c r="O56" s="92">
        <f t="shared" si="2"/>
        <v>7.921786859334631</v>
      </c>
      <c r="P56" s="18">
        <v>8322</v>
      </c>
      <c r="Q56" s="13">
        <f t="shared" si="8"/>
        <v>45472.602739726026</v>
      </c>
      <c r="R56" s="15">
        <f t="shared" si="9"/>
        <v>55</v>
      </c>
      <c r="S56" s="16">
        <f t="shared" si="10"/>
        <v>8415.6452775775051</v>
      </c>
      <c r="T56" s="17">
        <f t="shared" si="9"/>
        <v>29</v>
      </c>
      <c r="U56" s="16">
        <f t="shared" si="11"/>
        <v>74075.462629175672</v>
      </c>
      <c r="V56" s="17">
        <f t="shared" si="3"/>
        <v>11</v>
      </c>
      <c r="W56" s="104">
        <f t="shared" si="12"/>
        <v>11009.132420091324</v>
      </c>
      <c r="X56" s="124">
        <f t="shared" si="12"/>
        <v>138972.84306657052</v>
      </c>
      <c r="Y56" s="125">
        <f t="shared" si="13"/>
        <v>36</v>
      </c>
    </row>
    <row r="57" spans="2:25" x14ac:dyDescent="0.15">
      <c r="B57" s="3">
        <v>53</v>
      </c>
      <c r="C57" s="4" t="s">
        <v>57</v>
      </c>
      <c r="D57" s="13">
        <v>398228</v>
      </c>
      <c r="E57" s="14">
        <v>73371</v>
      </c>
      <c r="F57" s="14">
        <v>517186</v>
      </c>
      <c r="G57" s="15">
        <f t="shared" si="4"/>
        <v>89701</v>
      </c>
      <c r="H57" s="18">
        <v>1078486</v>
      </c>
      <c r="I57" s="43">
        <f t="shared" si="5"/>
        <v>36.924725958426905</v>
      </c>
      <c r="J57" s="15">
        <f t="shared" si="6"/>
        <v>42</v>
      </c>
      <c r="K57" s="43">
        <f t="shared" si="0"/>
        <v>6.8031481168972068</v>
      </c>
      <c r="L57" s="17">
        <f t="shared" si="6"/>
        <v>23</v>
      </c>
      <c r="M57" s="43">
        <f t="shared" si="1"/>
        <v>47.954818143211874</v>
      </c>
      <c r="N57" s="17">
        <f t="shared" si="7"/>
        <v>15</v>
      </c>
      <c r="O57" s="92">
        <f t="shared" si="2"/>
        <v>8.3173077814640166</v>
      </c>
      <c r="P57" s="18">
        <v>9792</v>
      </c>
      <c r="Q57" s="147">
        <f t="shared" si="8"/>
        <v>40668.709150326795</v>
      </c>
      <c r="R57" s="116">
        <f t="shared" si="9"/>
        <v>61</v>
      </c>
      <c r="S57" s="16">
        <f t="shared" si="10"/>
        <v>7492.9534313725489</v>
      </c>
      <c r="T57" s="17">
        <f t="shared" si="9"/>
        <v>44</v>
      </c>
      <c r="U57" s="16">
        <f t="shared" si="11"/>
        <v>52817.197712418296</v>
      </c>
      <c r="V57" s="17">
        <f t="shared" si="3"/>
        <v>54</v>
      </c>
      <c r="W57" s="104">
        <f t="shared" si="12"/>
        <v>9160.6413398692821</v>
      </c>
      <c r="X57" s="124">
        <f t="shared" si="12"/>
        <v>110139.50163398692</v>
      </c>
      <c r="Y57" s="125">
        <f t="shared" si="13"/>
        <v>60</v>
      </c>
    </row>
    <row r="58" spans="2:25" x14ac:dyDescent="0.15">
      <c r="B58" s="3">
        <v>54</v>
      </c>
      <c r="C58" s="4" t="s">
        <v>58</v>
      </c>
      <c r="D58" s="13">
        <v>320400</v>
      </c>
      <c r="E58" s="14">
        <v>47712</v>
      </c>
      <c r="F58" s="14">
        <v>388641</v>
      </c>
      <c r="G58" s="15">
        <f t="shared" si="4"/>
        <v>61337</v>
      </c>
      <c r="H58" s="18">
        <v>818090</v>
      </c>
      <c r="I58" s="43">
        <f t="shared" si="5"/>
        <v>39.164395115451846</v>
      </c>
      <c r="J58" s="15">
        <f t="shared" si="6"/>
        <v>34</v>
      </c>
      <c r="K58" s="43">
        <f t="shared" si="0"/>
        <v>5.8321211602635401</v>
      </c>
      <c r="L58" s="17">
        <f t="shared" si="6"/>
        <v>39</v>
      </c>
      <c r="M58" s="43">
        <f t="shared" si="1"/>
        <v>47.50589788409588</v>
      </c>
      <c r="N58" s="17">
        <f t="shared" si="7"/>
        <v>20</v>
      </c>
      <c r="O58" s="92">
        <f t="shared" si="2"/>
        <v>7.4975858401887319</v>
      </c>
      <c r="P58" s="18">
        <v>7143</v>
      </c>
      <c r="Q58" s="13">
        <f t="shared" si="8"/>
        <v>44855.102897942037</v>
      </c>
      <c r="R58" s="15">
        <f t="shared" si="9"/>
        <v>57</v>
      </c>
      <c r="S58" s="16">
        <f t="shared" si="10"/>
        <v>6679.5464090718187</v>
      </c>
      <c r="T58" s="17">
        <f t="shared" si="9"/>
        <v>50</v>
      </c>
      <c r="U58" s="16">
        <f t="shared" si="11"/>
        <v>54408.651826963462</v>
      </c>
      <c r="V58" s="17">
        <f t="shared" si="3"/>
        <v>49</v>
      </c>
      <c r="W58" s="104">
        <f t="shared" si="12"/>
        <v>8587.0082598348035</v>
      </c>
      <c r="X58" s="124">
        <f t="shared" si="12"/>
        <v>114530.30939381212</v>
      </c>
      <c r="Y58" s="125">
        <f t="shared" si="13"/>
        <v>57</v>
      </c>
    </row>
    <row r="59" spans="2:25" x14ac:dyDescent="0.15">
      <c r="B59" s="3">
        <v>55</v>
      </c>
      <c r="C59" s="4" t="s">
        <v>59</v>
      </c>
      <c r="D59" s="13">
        <v>463696</v>
      </c>
      <c r="E59" s="14">
        <v>77031</v>
      </c>
      <c r="F59" s="14">
        <v>644760</v>
      </c>
      <c r="G59" s="15">
        <f t="shared" si="4"/>
        <v>118566</v>
      </c>
      <c r="H59" s="18">
        <v>1304053</v>
      </c>
      <c r="I59" s="43">
        <f t="shared" si="5"/>
        <v>35.558063974393676</v>
      </c>
      <c r="J59" s="15">
        <f t="shared" si="6"/>
        <v>49</v>
      </c>
      <c r="K59" s="43">
        <f t="shared" si="0"/>
        <v>5.9070451891142461</v>
      </c>
      <c r="L59" s="17">
        <f t="shared" si="6"/>
        <v>38</v>
      </c>
      <c r="M59" s="43">
        <f t="shared" si="1"/>
        <v>49.442775715404203</v>
      </c>
      <c r="N59" s="17">
        <f t="shared" si="7"/>
        <v>11</v>
      </c>
      <c r="O59" s="92">
        <f t="shared" si="2"/>
        <v>9.0921151210878701</v>
      </c>
      <c r="P59" s="18">
        <v>11687</v>
      </c>
      <c r="Q59" s="147">
        <f t="shared" si="8"/>
        <v>39676.221442628557</v>
      </c>
      <c r="R59" s="116">
        <f t="shared" si="9"/>
        <v>62</v>
      </c>
      <c r="S59" s="16">
        <f t="shared" si="10"/>
        <v>6591.1696757080517</v>
      </c>
      <c r="T59" s="17">
        <f t="shared" si="9"/>
        <v>51</v>
      </c>
      <c r="U59" s="16">
        <f t="shared" si="11"/>
        <v>55168.991186788735</v>
      </c>
      <c r="V59" s="17">
        <f t="shared" si="3"/>
        <v>46</v>
      </c>
      <c r="W59" s="104">
        <f t="shared" si="12"/>
        <v>10145.118507743646</v>
      </c>
      <c r="X59" s="153">
        <f t="shared" si="12"/>
        <v>111581.500812869</v>
      </c>
      <c r="Y59" s="154">
        <f t="shared" si="13"/>
        <v>58</v>
      </c>
    </row>
    <row r="60" spans="2:25" x14ac:dyDescent="0.15">
      <c r="B60" s="3">
        <v>56</v>
      </c>
      <c r="C60" s="4" t="s">
        <v>60</v>
      </c>
      <c r="D60" s="13">
        <v>94478</v>
      </c>
      <c r="E60" s="14">
        <v>6941</v>
      </c>
      <c r="F60" s="14">
        <v>126312</v>
      </c>
      <c r="G60" s="15">
        <f t="shared" si="4"/>
        <v>16607</v>
      </c>
      <c r="H60" s="18">
        <v>244338</v>
      </c>
      <c r="I60" s="43">
        <f t="shared" si="5"/>
        <v>38.666928598908065</v>
      </c>
      <c r="J60" s="15">
        <f t="shared" si="6"/>
        <v>35</v>
      </c>
      <c r="K60" s="115">
        <f t="shared" si="0"/>
        <v>2.8407370118442485</v>
      </c>
      <c r="L60" s="117">
        <f t="shared" si="6"/>
        <v>63</v>
      </c>
      <c r="M60" s="43">
        <f t="shared" si="1"/>
        <v>51.695601993959187</v>
      </c>
      <c r="N60" s="17">
        <f t="shared" si="7"/>
        <v>9</v>
      </c>
      <c r="O60" s="92">
        <f t="shared" si="2"/>
        <v>6.796732395288493</v>
      </c>
      <c r="P60" s="18">
        <v>2823</v>
      </c>
      <c r="Q60" s="147">
        <f t="shared" si="8"/>
        <v>33467.23343960326</v>
      </c>
      <c r="R60" s="116">
        <f t="shared" si="9"/>
        <v>63</v>
      </c>
      <c r="S60" s="144">
        <f t="shared" si="10"/>
        <v>2458.7318455543746</v>
      </c>
      <c r="T60" s="117">
        <f t="shared" si="9"/>
        <v>63</v>
      </c>
      <c r="U60" s="150">
        <f t="shared" si="11"/>
        <v>44743.889479277364</v>
      </c>
      <c r="V60" s="151">
        <f t="shared" si="3"/>
        <v>60</v>
      </c>
      <c r="W60" s="104">
        <f t="shared" si="12"/>
        <v>5882.7488487424725</v>
      </c>
      <c r="X60" s="140">
        <f t="shared" si="12"/>
        <v>86552.603613177474</v>
      </c>
      <c r="Y60" s="141">
        <f t="shared" si="13"/>
        <v>63</v>
      </c>
    </row>
    <row r="61" spans="2:25" x14ac:dyDescent="0.15">
      <c r="B61" s="3">
        <v>57</v>
      </c>
      <c r="C61" s="4" t="s">
        <v>61</v>
      </c>
      <c r="D61" s="13">
        <v>479329</v>
      </c>
      <c r="E61" s="14">
        <v>206254</v>
      </c>
      <c r="F61" s="14">
        <v>983132</v>
      </c>
      <c r="G61" s="15">
        <f t="shared" si="4"/>
        <v>123760</v>
      </c>
      <c r="H61" s="18">
        <v>1792475</v>
      </c>
      <c r="I61" s="115">
        <f t="shared" si="5"/>
        <v>26.741181885381941</v>
      </c>
      <c r="J61" s="116">
        <f t="shared" si="6"/>
        <v>63</v>
      </c>
      <c r="K61" s="112">
        <f t="shared" si="0"/>
        <v>11.506659786050015</v>
      </c>
      <c r="L61" s="82">
        <f t="shared" si="6"/>
        <v>3</v>
      </c>
      <c r="M61" s="112">
        <f t="shared" si="1"/>
        <v>54.847738462182186</v>
      </c>
      <c r="N61" s="82">
        <f t="shared" si="7"/>
        <v>2</v>
      </c>
      <c r="O61" s="92">
        <f t="shared" si="2"/>
        <v>6.9044198663858634</v>
      </c>
      <c r="P61" s="18">
        <v>11226</v>
      </c>
      <c r="Q61" s="13">
        <f t="shared" si="8"/>
        <v>42698.111526812761</v>
      </c>
      <c r="R61" s="15">
        <f t="shared" si="9"/>
        <v>59</v>
      </c>
      <c r="S61" s="84">
        <f t="shared" si="10"/>
        <v>18372.884375556743</v>
      </c>
      <c r="T61" s="82">
        <f t="shared" si="9"/>
        <v>3</v>
      </c>
      <c r="U61" s="16">
        <f t="shared" si="11"/>
        <v>87576.340637805086</v>
      </c>
      <c r="V61" s="17">
        <f t="shared" si="3"/>
        <v>4</v>
      </c>
      <c r="W61" s="104">
        <f t="shared" si="12"/>
        <v>11024.407625155887</v>
      </c>
      <c r="X61" s="124">
        <f t="shared" si="12"/>
        <v>159671.74416533048</v>
      </c>
      <c r="Y61" s="125">
        <f t="shared" si="13"/>
        <v>10</v>
      </c>
    </row>
    <row r="62" spans="2:25" x14ac:dyDescent="0.15">
      <c r="B62" s="3">
        <v>58</v>
      </c>
      <c r="C62" s="4" t="s">
        <v>62</v>
      </c>
      <c r="D62" s="13">
        <v>569048</v>
      </c>
      <c r="E62" s="14">
        <v>107040</v>
      </c>
      <c r="F62" s="14">
        <v>948323</v>
      </c>
      <c r="G62" s="15">
        <f t="shared" si="4"/>
        <v>137846</v>
      </c>
      <c r="H62" s="18">
        <v>1762257</v>
      </c>
      <c r="I62" s="43">
        <f t="shared" si="5"/>
        <v>32.290863364424141</v>
      </c>
      <c r="J62" s="15">
        <f t="shared" si="6"/>
        <v>57</v>
      </c>
      <c r="K62" s="43">
        <f t="shared" si="0"/>
        <v>6.0740289299460866</v>
      </c>
      <c r="L62" s="17">
        <f t="shared" si="6"/>
        <v>31</v>
      </c>
      <c r="M62" s="152">
        <f t="shared" si="1"/>
        <v>53.812979605131375</v>
      </c>
      <c r="N62" s="151">
        <f t="shared" si="7"/>
        <v>4</v>
      </c>
      <c r="O62" s="92">
        <f t="shared" si="2"/>
        <v>7.8221281004983947</v>
      </c>
      <c r="P62" s="18">
        <v>13693</v>
      </c>
      <c r="Q62" s="13">
        <f t="shared" si="8"/>
        <v>41557.584167092675</v>
      </c>
      <c r="R62" s="15">
        <f t="shared" si="9"/>
        <v>60</v>
      </c>
      <c r="S62" s="16">
        <f t="shared" si="10"/>
        <v>7817.1328415978969</v>
      </c>
      <c r="T62" s="17">
        <f t="shared" si="9"/>
        <v>40</v>
      </c>
      <c r="U62" s="16">
        <f t="shared" si="11"/>
        <v>69256.043233769073</v>
      </c>
      <c r="V62" s="17">
        <f t="shared" si="3"/>
        <v>15</v>
      </c>
      <c r="W62" s="104">
        <f t="shared" si="12"/>
        <v>10066.895494048054</v>
      </c>
      <c r="X62" s="124">
        <f t="shared" si="12"/>
        <v>128697.6557365077</v>
      </c>
      <c r="Y62" s="125">
        <f t="shared" si="13"/>
        <v>47</v>
      </c>
    </row>
    <row r="63" spans="2:25" x14ac:dyDescent="0.15">
      <c r="B63" s="3">
        <v>59</v>
      </c>
      <c r="C63" s="4" t="s">
        <v>63</v>
      </c>
      <c r="D63" s="13">
        <v>1434767</v>
      </c>
      <c r="E63" s="14">
        <v>295695</v>
      </c>
      <c r="F63" s="14">
        <v>1879988</v>
      </c>
      <c r="G63" s="15">
        <f t="shared" si="4"/>
        <v>343913</v>
      </c>
      <c r="H63" s="18">
        <v>3954363</v>
      </c>
      <c r="I63" s="43">
        <f t="shared" si="5"/>
        <v>36.283138396753159</v>
      </c>
      <c r="J63" s="15">
        <f t="shared" si="6"/>
        <v>48</v>
      </c>
      <c r="K63" s="43">
        <f t="shared" si="0"/>
        <v>7.477689832724006</v>
      </c>
      <c r="L63" s="17">
        <f t="shared" si="6"/>
        <v>20</v>
      </c>
      <c r="M63" s="43">
        <f t="shared" si="1"/>
        <v>47.542119931832254</v>
      </c>
      <c r="N63" s="17">
        <f t="shared" si="7"/>
        <v>19</v>
      </c>
      <c r="O63" s="92">
        <f t="shared" si="2"/>
        <v>8.6970518386905802</v>
      </c>
      <c r="P63" s="18">
        <v>31138</v>
      </c>
      <c r="Q63" s="13">
        <f t="shared" si="8"/>
        <v>46077.686428158522</v>
      </c>
      <c r="R63" s="15">
        <f t="shared" si="9"/>
        <v>53</v>
      </c>
      <c r="S63" s="16">
        <f t="shared" si="10"/>
        <v>9496.2746483396495</v>
      </c>
      <c r="T63" s="17">
        <f t="shared" si="9"/>
        <v>23</v>
      </c>
      <c r="U63" s="16">
        <f t="shared" si="11"/>
        <v>60376.003596891256</v>
      </c>
      <c r="V63" s="17">
        <f t="shared" si="3"/>
        <v>29</v>
      </c>
      <c r="W63" s="104">
        <f t="shared" si="12"/>
        <v>11044.800565225769</v>
      </c>
      <c r="X63" s="124">
        <f t="shared" si="12"/>
        <v>126994.7652386152</v>
      </c>
      <c r="Y63" s="125">
        <f t="shared" si="13"/>
        <v>50</v>
      </c>
    </row>
    <row r="64" spans="2:25" x14ac:dyDescent="0.15">
      <c r="B64" s="3">
        <v>60</v>
      </c>
      <c r="C64" s="4" t="s">
        <v>64</v>
      </c>
      <c r="D64" s="13">
        <v>1516463</v>
      </c>
      <c r="E64" s="14">
        <v>391851</v>
      </c>
      <c r="F64" s="14">
        <v>2648426</v>
      </c>
      <c r="G64" s="15">
        <f t="shared" si="4"/>
        <v>451274</v>
      </c>
      <c r="H64" s="18">
        <v>5008014</v>
      </c>
      <c r="I64" s="152">
        <f t="shared" si="5"/>
        <v>30.280726052283402</v>
      </c>
      <c r="J64" s="149">
        <f t="shared" si="6"/>
        <v>60</v>
      </c>
      <c r="K64" s="43">
        <f t="shared" si="0"/>
        <v>7.8244789251787239</v>
      </c>
      <c r="L64" s="17">
        <f t="shared" si="6"/>
        <v>14</v>
      </c>
      <c r="M64" s="152">
        <f t="shared" si="1"/>
        <v>52.883757912817345</v>
      </c>
      <c r="N64" s="151">
        <f t="shared" si="7"/>
        <v>7</v>
      </c>
      <c r="O64" s="92">
        <f t="shared" si="2"/>
        <v>9.0110371097205402</v>
      </c>
      <c r="P64" s="18">
        <v>33711</v>
      </c>
      <c r="Q64" s="13">
        <f t="shared" si="8"/>
        <v>44984.21880098484</v>
      </c>
      <c r="R64" s="15">
        <f t="shared" si="9"/>
        <v>56</v>
      </c>
      <c r="S64" s="16">
        <f t="shared" si="10"/>
        <v>11623.831983625523</v>
      </c>
      <c r="T64" s="17">
        <f t="shared" si="9"/>
        <v>15</v>
      </c>
      <c r="U64" s="16">
        <f t="shared" si="11"/>
        <v>78562.665005487826</v>
      </c>
      <c r="V64" s="17">
        <f t="shared" si="3"/>
        <v>8</v>
      </c>
      <c r="W64" s="104">
        <f t="shared" si="12"/>
        <v>13386.550384147607</v>
      </c>
      <c r="X64" s="124">
        <f t="shared" si="12"/>
        <v>148557.2661742458</v>
      </c>
      <c r="Y64" s="125">
        <f t="shared" si="13"/>
        <v>21</v>
      </c>
    </row>
    <row r="65" spans="2:25" x14ac:dyDescent="0.15">
      <c r="B65" s="3">
        <v>61</v>
      </c>
      <c r="C65" s="4" t="s">
        <v>65</v>
      </c>
      <c r="D65" s="13">
        <v>1740312</v>
      </c>
      <c r="E65" s="14">
        <v>145462</v>
      </c>
      <c r="F65" s="14">
        <v>1490714</v>
      </c>
      <c r="G65" s="15">
        <f t="shared" si="4"/>
        <v>388035</v>
      </c>
      <c r="H65" s="18">
        <v>3764523</v>
      </c>
      <c r="I65" s="152">
        <f t="shared" si="5"/>
        <v>46.229283231899501</v>
      </c>
      <c r="J65" s="149">
        <f t="shared" si="6"/>
        <v>4</v>
      </c>
      <c r="K65" s="43">
        <f t="shared" si="0"/>
        <v>3.8640220819476996</v>
      </c>
      <c r="L65" s="17">
        <f t="shared" si="6"/>
        <v>58</v>
      </c>
      <c r="M65" s="43">
        <f t="shared" si="1"/>
        <v>39.599014270865126</v>
      </c>
      <c r="N65" s="17">
        <f t="shared" si="7"/>
        <v>50</v>
      </c>
      <c r="O65" s="92">
        <f t="shared" si="2"/>
        <v>10.307680415287674</v>
      </c>
      <c r="P65" s="18">
        <v>34097</v>
      </c>
      <c r="Q65" s="13">
        <f t="shared" si="8"/>
        <v>51040.032847464587</v>
      </c>
      <c r="R65" s="15">
        <f t="shared" si="9"/>
        <v>41</v>
      </c>
      <c r="S65" s="150">
        <f t="shared" si="10"/>
        <v>4266.1231193360118</v>
      </c>
      <c r="T65" s="151">
        <f t="shared" si="9"/>
        <v>59</v>
      </c>
      <c r="U65" s="144">
        <f t="shared" si="11"/>
        <v>43719.799395841277</v>
      </c>
      <c r="V65" s="117">
        <f t="shared" si="3"/>
        <v>61</v>
      </c>
      <c r="W65" s="104">
        <f t="shared" si="12"/>
        <v>11380.32671496026</v>
      </c>
      <c r="X65" s="124">
        <f t="shared" si="12"/>
        <v>110406.28207760213</v>
      </c>
      <c r="Y65" s="125">
        <f t="shared" si="13"/>
        <v>59</v>
      </c>
    </row>
    <row r="66" spans="2:25" x14ac:dyDescent="0.15">
      <c r="B66" s="3">
        <v>62</v>
      </c>
      <c r="C66" s="4" t="s">
        <v>66</v>
      </c>
      <c r="D66" s="13">
        <v>2356377</v>
      </c>
      <c r="E66" s="14">
        <v>321565</v>
      </c>
      <c r="F66" s="14">
        <v>2329924</v>
      </c>
      <c r="G66" s="15">
        <f t="shared" si="4"/>
        <v>342930</v>
      </c>
      <c r="H66" s="18">
        <v>5350796</v>
      </c>
      <c r="I66" s="43">
        <f t="shared" si="5"/>
        <v>44.037877728846325</v>
      </c>
      <c r="J66" s="15">
        <f t="shared" si="6"/>
        <v>15</v>
      </c>
      <c r="K66" s="43">
        <f t="shared" si="0"/>
        <v>6.0096665991377733</v>
      </c>
      <c r="L66" s="17">
        <f t="shared" si="6"/>
        <v>34</v>
      </c>
      <c r="M66" s="43">
        <f t="shared" si="1"/>
        <v>43.54350268632929</v>
      </c>
      <c r="N66" s="17">
        <f t="shared" si="7"/>
        <v>30</v>
      </c>
      <c r="O66" s="92">
        <f t="shared" si="2"/>
        <v>6.4089529856866152</v>
      </c>
      <c r="P66" s="18">
        <v>45117</v>
      </c>
      <c r="Q66" s="13">
        <f t="shared" si="8"/>
        <v>52228.140168894206</v>
      </c>
      <c r="R66" s="15">
        <f t="shared" si="9"/>
        <v>37</v>
      </c>
      <c r="S66" s="16">
        <f t="shared" si="10"/>
        <v>7127.3577587162263</v>
      </c>
      <c r="T66" s="17">
        <f t="shared" si="9"/>
        <v>48</v>
      </c>
      <c r="U66" s="16">
        <f t="shared" si="11"/>
        <v>51641.820156482034</v>
      </c>
      <c r="V66" s="17">
        <f t="shared" si="3"/>
        <v>56</v>
      </c>
      <c r="W66" s="104">
        <f t="shared" si="12"/>
        <v>7600.9043154465062</v>
      </c>
      <c r="X66" s="124">
        <f t="shared" si="12"/>
        <v>118598.22239953898</v>
      </c>
      <c r="Y66" s="125">
        <f t="shared" si="13"/>
        <v>55</v>
      </c>
    </row>
    <row r="67" spans="2:25" ht="12.75" thickBot="1" x14ac:dyDescent="0.2">
      <c r="B67" s="72">
        <v>63</v>
      </c>
      <c r="C67" s="73" t="s">
        <v>67</v>
      </c>
      <c r="D67" s="74">
        <v>1501368</v>
      </c>
      <c r="E67" s="75">
        <v>165503</v>
      </c>
      <c r="F67" s="75">
        <v>1214769</v>
      </c>
      <c r="G67" s="76">
        <f t="shared" si="4"/>
        <v>244241</v>
      </c>
      <c r="H67" s="78">
        <v>3125881</v>
      </c>
      <c r="I67" s="113">
        <f t="shared" si="5"/>
        <v>48.030235316059695</v>
      </c>
      <c r="J67" s="114">
        <f t="shared" si="6"/>
        <v>2</v>
      </c>
      <c r="K67" s="77">
        <f t="shared" si="0"/>
        <v>5.294603345424858</v>
      </c>
      <c r="L67" s="79">
        <f t="shared" si="6"/>
        <v>48</v>
      </c>
      <c r="M67" s="77">
        <f t="shared" si="1"/>
        <v>38.861652123033473</v>
      </c>
      <c r="N67" s="79">
        <f t="shared" si="7"/>
        <v>53</v>
      </c>
      <c r="O67" s="98">
        <f t="shared" si="2"/>
        <v>7.8135092154819716</v>
      </c>
      <c r="P67" s="78">
        <v>29535</v>
      </c>
      <c r="Q67" s="74">
        <f t="shared" si="8"/>
        <v>50833.519553072627</v>
      </c>
      <c r="R67" s="76">
        <f t="shared" si="9"/>
        <v>43</v>
      </c>
      <c r="S67" s="86">
        <f t="shared" si="10"/>
        <v>5603.6228203825967</v>
      </c>
      <c r="T67" s="79">
        <f t="shared" si="9"/>
        <v>58</v>
      </c>
      <c r="U67" s="145">
        <f t="shared" si="11"/>
        <v>41129.812087353988</v>
      </c>
      <c r="V67" s="146">
        <f t="shared" si="3"/>
        <v>62</v>
      </c>
      <c r="W67" s="110">
        <f t="shared" si="12"/>
        <v>8269.5446080920938</v>
      </c>
      <c r="X67" s="142">
        <f t="shared" si="12"/>
        <v>105836.49906890131</v>
      </c>
      <c r="Y67" s="143">
        <f t="shared" si="13"/>
        <v>61</v>
      </c>
    </row>
    <row r="68" spans="2:25" ht="12.75" thickTop="1" x14ac:dyDescent="0.15">
      <c r="B68" s="64"/>
      <c r="C68" s="65" t="s">
        <v>68</v>
      </c>
      <c r="D68" s="66">
        <f>SUM(D5:D67)</f>
        <v>487792641</v>
      </c>
      <c r="E68" s="67">
        <f t="shared" ref="E68:H68" si="14">SUM(E5:E67)</f>
        <v>82299446</v>
      </c>
      <c r="F68" s="67">
        <f t="shared" si="14"/>
        <v>455711212</v>
      </c>
      <c r="G68" s="68">
        <f t="shared" si="14"/>
        <v>136507898</v>
      </c>
      <c r="H68" s="70">
        <f t="shared" si="14"/>
        <v>1162311197</v>
      </c>
      <c r="I68" s="69">
        <f t="shared" si="5"/>
        <v>41.967473277296492</v>
      </c>
      <c r="J68" s="68"/>
      <c r="K68" s="69">
        <f t="shared" si="0"/>
        <v>7.0806722169088756</v>
      </c>
      <c r="L68" s="71"/>
      <c r="M68" s="69">
        <f t="shared" si="1"/>
        <v>39.207332182312271</v>
      </c>
      <c r="N68" s="71"/>
      <c r="O68" s="99">
        <f t="shared" si="2"/>
        <v>11.744522323482357</v>
      </c>
      <c r="P68" s="70">
        <v>7377288</v>
      </c>
      <c r="Q68" s="66">
        <f t="shared" si="8"/>
        <v>66120.861893964291</v>
      </c>
      <c r="R68" s="68"/>
      <c r="S68" s="87">
        <f t="shared" si="10"/>
        <v>11155.785974466498</v>
      </c>
      <c r="T68" s="71"/>
      <c r="U68" s="87">
        <f t="shared" si="11"/>
        <v>61772.186743963364</v>
      </c>
      <c r="V68" s="71"/>
      <c r="W68" s="111">
        <f t="shared" si="12"/>
        <v>18503.804921266463</v>
      </c>
      <c r="X68" s="138">
        <f t="shared" si="12"/>
        <v>157552.63953366061</v>
      </c>
      <c r="Y68" s="139"/>
    </row>
  </sheetData>
  <mergeCells count="16"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  <mergeCell ref="B3:C4"/>
    <mergeCell ref="D3:D4"/>
    <mergeCell ref="E3:E4"/>
    <mergeCell ref="F3:F4"/>
    <mergeCell ref="G3:G4"/>
    <mergeCell ref="H3:H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C08D1-3EE1-4236-A88E-03609F3CAA04}">
  <sheetPr>
    <pageSetUpPr fitToPage="1"/>
  </sheetPr>
  <dimension ref="B1:Y68"/>
  <sheetViews>
    <sheetView topLeftCell="A28" zoomScaleNormal="100" workbookViewId="0">
      <selection activeCell="I42" sqref="I42"/>
    </sheetView>
  </sheetViews>
  <sheetFormatPr defaultRowHeight="12" x14ac:dyDescent="0.15"/>
  <cols>
    <col min="1" max="1" width="1.625" style="1" customWidth="1"/>
    <col min="2" max="2" width="3.75" style="1" bestFit="1" customWidth="1"/>
    <col min="3" max="3" width="9.25" style="1" bestFit="1" customWidth="1"/>
    <col min="4" max="8" width="11.625" style="1" customWidth="1"/>
    <col min="9" max="9" width="6.625" style="2" customWidth="1"/>
    <col min="10" max="10" width="3.75" style="2" bestFit="1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bestFit="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81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57" t="s">
        <v>4</v>
      </c>
      <c r="C3" s="158"/>
      <c r="D3" s="161" t="s">
        <v>71</v>
      </c>
      <c r="E3" s="163" t="s">
        <v>72</v>
      </c>
      <c r="F3" s="165" t="s">
        <v>1</v>
      </c>
      <c r="G3" s="166" t="s">
        <v>2</v>
      </c>
      <c r="H3" s="155" t="s">
        <v>3</v>
      </c>
      <c r="I3" s="168" t="s">
        <v>73</v>
      </c>
      <c r="J3" s="169"/>
      <c r="K3" s="169"/>
      <c r="L3" s="169"/>
      <c r="M3" s="169"/>
      <c r="N3" s="169"/>
      <c r="O3" s="170"/>
      <c r="P3" s="171" t="s">
        <v>74</v>
      </c>
      <c r="Q3" s="168" t="s">
        <v>75</v>
      </c>
      <c r="R3" s="169"/>
      <c r="S3" s="169"/>
      <c r="T3" s="169"/>
      <c r="U3" s="169"/>
      <c r="V3" s="169"/>
      <c r="W3" s="169"/>
      <c r="X3" s="169"/>
      <c r="Y3" s="170"/>
    </row>
    <row r="4" spans="2:25" x14ac:dyDescent="0.15">
      <c r="B4" s="159"/>
      <c r="C4" s="160"/>
      <c r="D4" s="162"/>
      <c r="E4" s="164"/>
      <c r="F4" s="164"/>
      <c r="G4" s="167"/>
      <c r="H4" s="156"/>
      <c r="I4" s="172" t="s">
        <v>69</v>
      </c>
      <c r="J4" s="173"/>
      <c r="K4" s="174" t="s">
        <v>70</v>
      </c>
      <c r="L4" s="175"/>
      <c r="M4" s="174" t="s">
        <v>1</v>
      </c>
      <c r="N4" s="175"/>
      <c r="O4" s="90" t="s">
        <v>2</v>
      </c>
      <c r="P4" s="156"/>
      <c r="Q4" s="176" t="s">
        <v>69</v>
      </c>
      <c r="R4" s="173"/>
      <c r="S4" s="174" t="s">
        <v>70</v>
      </c>
      <c r="T4" s="175"/>
      <c r="U4" s="174" t="s">
        <v>1</v>
      </c>
      <c r="V4" s="175"/>
      <c r="W4" s="102" t="s">
        <v>2</v>
      </c>
      <c r="X4" s="177" t="s">
        <v>3</v>
      </c>
      <c r="Y4" s="178"/>
    </row>
    <row r="5" spans="2:25" x14ac:dyDescent="0.15">
      <c r="B5" s="56">
        <v>1</v>
      </c>
      <c r="C5" s="57" t="s">
        <v>5</v>
      </c>
      <c r="D5" s="58">
        <v>95855221</v>
      </c>
      <c r="E5" s="59">
        <v>22474771</v>
      </c>
      <c r="F5" s="59">
        <v>84283788</v>
      </c>
      <c r="G5" s="60">
        <f>+H5-SUM(D5:F5)</f>
        <v>31367126</v>
      </c>
      <c r="H5" s="62">
        <v>233980906</v>
      </c>
      <c r="I5" s="61">
        <f>+D5/$H5*100</f>
        <v>40.967112504470769</v>
      </c>
      <c r="J5" s="60">
        <f>RANK(I5,I$5:I$67)</f>
        <v>26</v>
      </c>
      <c r="K5" s="61">
        <f t="shared" ref="K5:K68" si="0">+E5/$H5*100</f>
        <v>9.6053867745943329</v>
      </c>
      <c r="L5" s="63">
        <f>RANK(K5,K$5:K$67)</f>
        <v>7</v>
      </c>
      <c r="M5" s="118">
        <f t="shared" ref="M5:M68" si="1">+F5/$H5*100</f>
        <v>36.021652125750805</v>
      </c>
      <c r="N5" s="119">
        <f>RANK(M5,M$5:M$67)</f>
        <v>63</v>
      </c>
      <c r="O5" s="91">
        <f t="shared" ref="O5:O68" si="2">+G5/$H5*100</f>
        <v>13.405848595184086</v>
      </c>
      <c r="P5" s="62">
        <v>1292016</v>
      </c>
      <c r="Q5" s="80">
        <f>+D5/$P5*1000</f>
        <v>74190.428756300229</v>
      </c>
      <c r="R5" s="100">
        <f>RANK(Q5,Q$5:Q$67)</f>
        <v>2</v>
      </c>
      <c r="S5" s="83">
        <f>+E5/$P5*1000</f>
        <v>17395.118171911181</v>
      </c>
      <c r="T5" s="63">
        <f>RANK(S5,S$5:S$67)</f>
        <v>5</v>
      </c>
      <c r="U5" s="83">
        <f>+F5/$P5*1000</f>
        <v>65234.322175576781</v>
      </c>
      <c r="V5" s="63">
        <f t="shared" ref="V5:V67" si="3">RANK(U5,U$5:U$67)</f>
        <v>19</v>
      </c>
      <c r="W5" s="103">
        <f>+G5/$P5*1000</f>
        <v>24277.660648165347</v>
      </c>
      <c r="X5" s="122">
        <f>+H5/$P5*1000</f>
        <v>181097.52975195355</v>
      </c>
      <c r="Y5" s="123">
        <f>RANK(X5,X$5:X$67)</f>
        <v>4</v>
      </c>
    </row>
    <row r="6" spans="2:25" x14ac:dyDescent="0.15">
      <c r="B6" s="3">
        <v>2</v>
      </c>
      <c r="C6" s="4" t="s">
        <v>6</v>
      </c>
      <c r="D6" s="13">
        <v>21149948</v>
      </c>
      <c r="E6" s="14">
        <v>4814561</v>
      </c>
      <c r="F6" s="14">
        <v>22732749</v>
      </c>
      <c r="G6" s="15">
        <f t="shared" ref="G6:G67" si="4">+H6-SUM(D6:F6)</f>
        <v>8469923</v>
      </c>
      <c r="H6" s="18">
        <v>57167181</v>
      </c>
      <c r="I6" s="43">
        <f t="shared" ref="I6:I68" si="5">+D6/$H6*100</f>
        <v>36.996660723921302</v>
      </c>
      <c r="J6" s="15">
        <f t="shared" ref="J6:L67" si="6">RANK(I6,I$5:I$67)</f>
        <v>41</v>
      </c>
      <c r="K6" s="43">
        <f t="shared" si="0"/>
        <v>8.4218968222344213</v>
      </c>
      <c r="L6" s="17">
        <f t="shared" si="6"/>
        <v>10</v>
      </c>
      <c r="M6" s="43">
        <f t="shared" si="1"/>
        <v>39.765383918440897</v>
      </c>
      <c r="N6" s="17">
        <f t="shared" ref="N6:N67" si="7">RANK(M6,M$5:M$67)</f>
        <v>53</v>
      </c>
      <c r="O6" s="92">
        <f t="shared" si="2"/>
        <v>14.816058535403382</v>
      </c>
      <c r="P6" s="18">
        <v>352433</v>
      </c>
      <c r="Q6" s="13">
        <f t="shared" ref="Q6:Q68" si="8">+D6/$P6*1000</f>
        <v>60011.258877573891</v>
      </c>
      <c r="R6" s="15">
        <f t="shared" ref="R6:T67" si="9">RANK(Q6,Q$5:Q$67)</f>
        <v>17</v>
      </c>
      <c r="S6" s="16">
        <f t="shared" ref="S6:S68" si="10">+E6/$P6*1000</f>
        <v>13660.925622742479</v>
      </c>
      <c r="T6" s="17">
        <f t="shared" si="9"/>
        <v>9</v>
      </c>
      <c r="U6" s="16">
        <f t="shared" ref="U6:U68" si="11">+F6/$P6*1000</f>
        <v>64502.32810207898</v>
      </c>
      <c r="V6" s="17">
        <f t="shared" si="3"/>
        <v>23</v>
      </c>
      <c r="W6" s="104">
        <f t="shared" ref="W6:X68" si="12">+G6/$P6*1000</f>
        <v>24032.718275530384</v>
      </c>
      <c r="X6" s="124">
        <f t="shared" si="12"/>
        <v>162207.23087792573</v>
      </c>
      <c r="Y6" s="125">
        <f t="shared" ref="Y6:Y67" si="13">RANK(X6,X$5:X$67)</f>
        <v>7</v>
      </c>
    </row>
    <row r="7" spans="2:25" x14ac:dyDescent="0.15">
      <c r="B7" s="3">
        <v>3</v>
      </c>
      <c r="C7" s="4" t="s">
        <v>7</v>
      </c>
      <c r="D7" s="13">
        <v>11171637</v>
      </c>
      <c r="E7" s="14">
        <v>3088485</v>
      </c>
      <c r="F7" s="14">
        <v>12570441</v>
      </c>
      <c r="G7" s="15">
        <f t="shared" si="4"/>
        <v>3602097</v>
      </c>
      <c r="H7" s="18">
        <v>30432660</v>
      </c>
      <c r="I7" s="43">
        <f t="shared" si="5"/>
        <v>36.709367501887776</v>
      </c>
      <c r="J7" s="15">
        <f t="shared" si="6"/>
        <v>44</v>
      </c>
      <c r="K7" s="152">
        <f t="shared" si="0"/>
        <v>10.14858707717301</v>
      </c>
      <c r="L7" s="151">
        <f t="shared" si="6"/>
        <v>5</v>
      </c>
      <c r="M7" s="43">
        <f t="shared" si="1"/>
        <v>41.305758353032559</v>
      </c>
      <c r="N7" s="17">
        <f t="shared" si="7"/>
        <v>41</v>
      </c>
      <c r="O7" s="92">
        <f t="shared" si="2"/>
        <v>11.836287067906651</v>
      </c>
      <c r="P7" s="18">
        <v>198852</v>
      </c>
      <c r="Q7" s="13">
        <f t="shared" si="8"/>
        <v>56180.661999879303</v>
      </c>
      <c r="R7" s="15">
        <f t="shared" si="9"/>
        <v>28</v>
      </c>
      <c r="S7" s="16">
        <f t="shared" si="10"/>
        <v>15531.576247661578</v>
      </c>
      <c r="T7" s="17">
        <f t="shared" si="9"/>
        <v>6</v>
      </c>
      <c r="U7" s="16">
        <f t="shared" si="11"/>
        <v>63215.059441192447</v>
      </c>
      <c r="V7" s="17">
        <f t="shared" si="3"/>
        <v>26</v>
      </c>
      <c r="W7" s="104">
        <f t="shared" si="12"/>
        <v>18114.462011948584</v>
      </c>
      <c r="X7" s="124">
        <f t="shared" si="12"/>
        <v>153041.75970068193</v>
      </c>
      <c r="Y7" s="125">
        <f t="shared" si="13"/>
        <v>16</v>
      </c>
    </row>
    <row r="8" spans="2:25" x14ac:dyDescent="0.15">
      <c r="B8" s="3">
        <v>4</v>
      </c>
      <c r="C8" s="4" t="s">
        <v>8</v>
      </c>
      <c r="D8" s="13">
        <v>38570284</v>
      </c>
      <c r="E8" s="14">
        <v>4635700</v>
      </c>
      <c r="F8" s="14">
        <v>37465262</v>
      </c>
      <c r="G8" s="15">
        <f t="shared" si="4"/>
        <v>14550395</v>
      </c>
      <c r="H8" s="18">
        <v>95221641</v>
      </c>
      <c r="I8" s="43">
        <f t="shared" si="5"/>
        <v>40.505796366185287</v>
      </c>
      <c r="J8" s="15">
        <f t="shared" si="6"/>
        <v>28</v>
      </c>
      <c r="K8" s="43">
        <f t="shared" si="0"/>
        <v>4.8683260982658343</v>
      </c>
      <c r="L8" s="17">
        <f t="shared" si="6"/>
        <v>46</v>
      </c>
      <c r="M8" s="43">
        <f t="shared" si="1"/>
        <v>39.345322771742616</v>
      </c>
      <c r="N8" s="17">
        <f t="shared" si="7"/>
        <v>54</v>
      </c>
      <c r="O8" s="92">
        <f t="shared" si="2"/>
        <v>15.280554763806265</v>
      </c>
      <c r="P8" s="18">
        <v>600050</v>
      </c>
      <c r="Q8" s="13">
        <f t="shared" si="8"/>
        <v>64278.450129155899</v>
      </c>
      <c r="R8" s="15">
        <f t="shared" si="9"/>
        <v>8</v>
      </c>
      <c r="S8" s="16">
        <f t="shared" si="10"/>
        <v>7725.5228730939089</v>
      </c>
      <c r="T8" s="17">
        <f t="shared" si="9"/>
        <v>41</v>
      </c>
      <c r="U8" s="16">
        <f t="shared" si="11"/>
        <v>62436.900258311805</v>
      </c>
      <c r="V8" s="17">
        <f t="shared" si="3"/>
        <v>27</v>
      </c>
      <c r="W8" s="104">
        <f t="shared" si="12"/>
        <v>24248.637613532206</v>
      </c>
      <c r="X8" s="124">
        <f t="shared" si="12"/>
        <v>158689.51087409383</v>
      </c>
      <c r="Y8" s="125">
        <f t="shared" si="13"/>
        <v>10</v>
      </c>
    </row>
    <row r="9" spans="2:25" x14ac:dyDescent="0.15">
      <c r="B9" s="3">
        <v>5</v>
      </c>
      <c r="C9" s="4" t="s">
        <v>9</v>
      </c>
      <c r="D9" s="13">
        <v>4132513</v>
      </c>
      <c r="E9" s="14">
        <v>760430</v>
      </c>
      <c r="F9" s="14">
        <v>4347616</v>
      </c>
      <c r="G9" s="15">
        <f t="shared" si="4"/>
        <v>1343842</v>
      </c>
      <c r="H9" s="18">
        <v>10584401</v>
      </c>
      <c r="I9" s="43">
        <f t="shared" si="5"/>
        <v>39.043428154318796</v>
      </c>
      <c r="J9" s="15">
        <f t="shared" si="6"/>
        <v>34</v>
      </c>
      <c r="K9" s="43">
        <f t="shared" si="0"/>
        <v>7.1844405743886686</v>
      </c>
      <c r="L9" s="17">
        <f t="shared" si="6"/>
        <v>23</v>
      </c>
      <c r="M9" s="43">
        <f t="shared" si="1"/>
        <v>41.075692426997051</v>
      </c>
      <c r="N9" s="17">
        <f t="shared" si="7"/>
        <v>43</v>
      </c>
      <c r="O9" s="92">
        <f t="shared" si="2"/>
        <v>12.696438844295487</v>
      </c>
      <c r="P9" s="18">
        <v>82051</v>
      </c>
      <c r="Q9" s="13">
        <f t="shared" si="8"/>
        <v>50365.175317790156</v>
      </c>
      <c r="R9" s="15">
        <f t="shared" si="9"/>
        <v>42</v>
      </c>
      <c r="S9" s="16">
        <f t="shared" si="10"/>
        <v>9267.77248296791</v>
      </c>
      <c r="T9" s="17">
        <f t="shared" si="9"/>
        <v>23</v>
      </c>
      <c r="U9" s="16">
        <f t="shared" si="11"/>
        <v>52986.752141960489</v>
      </c>
      <c r="V9" s="17">
        <f t="shared" si="3"/>
        <v>52</v>
      </c>
      <c r="W9" s="104">
        <f t="shared" si="12"/>
        <v>16378.130674824195</v>
      </c>
      <c r="X9" s="124">
        <f t="shared" si="12"/>
        <v>128997.83061754274</v>
      </c>
      <c r="Y9" s="125">
        <f t="shared" si="13"/>
        <v>45</v>
      </c>
    </row>
    <row r="10" spans="2:25" x14ac:dyDescent="0.15">
      <c r="B10" s="3">
        <v>6</v>
      </c>
      <c r="C10" s="4" t="s">
        <v>10</v>
      </c>
      <c r="D10" s="13">
        <v>2761848</v>
      </c>
      <c r="E10" s="14">
        <v>496412</v>
      </c>
      <c r="F10" s="14">
        <v>4647254</v>
      </c>
      <c r="G10" s="15">
        <f t="shared" si="4"/>
        <v>929960</v>
      </c>
      <c r="H10" s="18">
        <v>8835474</v>
      </c>
      <c r="I10" s="43">
        <f t="shared" si="5"/>
        <v>31.258628569333126</v>
      </c>
      <c r="J10" s="15">
        <f t="shared" si="6"/>
        <v>58</v>
      </c>
      <c r="K10" s="43">
        <f t="shared" si="0"/>
        <v>5.6183969303740806</v>
      </c>
      <c r="L10" s="17">
        <f t="shared" si="6"/>
        <v>39</v>
      </c>
      <c r="M10" s="43">
        <f t="shared" si="1"/>
        <v>52.59767614052172</v>
      </c>
      <c r="N10" s="17">
        <f t="shared" si="7"/>
        <v>7</v>
      </c>
      <c r="O10" s="92">
        <f t="shared" si="2"/>
        <v>10.525298359771078</v>
      </c>
      <c r="P10" s="18">
        <v>63720</v>
      </c>
      <c r="Q10" s="13">
        <f t="shared" si="8"/>
        <v>43343.502824858762</v>
      </c>
      <c r="R10" s="15">
        <f t="shared" si="9"/>
        <v>58</v>
      </c>
      <c r="S10" s="16">
        <f t="shared" si="10"/>
        <v>7790.5210295040797</v>
      </c>
      <c r="T10" s="17">
        <f t="shared" si="9"/>
        <v>39</v>
      </c>
      <c r="U10" s="16">
        <f t="shared" si="11"/>
        <v>72932.423101067179</v>
      </c>
      <c r="V10" s="17">
        <f t="shared" si="3"/>
        <v>11</v>
      </c>
      <c r="W10" s="104">
        <f t="shared" si="12"/>
        <v>14594.475831763968</v>
      </c>
      <c r="X10" s="124">
        <f t="shared" si="12"/>
        <v>138660.92278719399</v>
      </c>
      <c r="Y10" s="125">
        <f t="shared" si="13"/>
        <v>34</v>
      </c>
    </row>
    <row r="11" spans="2:25" x14ac:dyDescent="0.15">
      <c r="B11" s="3">
        <v>7</v>
      </c>
      <c r="C11" s="4" t="s">
        <v>11</v>
      </c>
      <c r="D11" s="13">
        <v>22864730</v>
      </c>
      <c r="E11" s="14">
        <v>3124497</v>
      </c>
      <c r="F11" s="14">
        <v>20238391</v>
      </c>
      <c r="G11" s="15">
        <f t="shared" si="4"/>
        <v>6907486</v>
      </c>
      <c r="H11" s="18">
        <v>53135104</v>
      </c>
      <c r="I11" s="43">
        <f t="shared" si="5"/>
        <v>43.031307513767167</v>
      </c>
      <c r="J11" s="15">
        <f t="shared" si="6"/>
        <v>17</v>
      </c>
      <c r="K11" s="43">
        <f t="shared" si="0"/>
        <v>5.8802877284290247</v>
      </c>
      <c r="L11" s="17">
        <f t="shared" si="6"/>
        <v>37</v>
      </c>
      <c r="M11" s="115">
        <f t="shared" si="1"/>
        <v>38.088550650056128</v>
      </c>
      <c r="N11" s="117">
        <f t="shared" si="7"/>
        <v>59</v>
      </c>
      <c r="O11" s="92">
        <f t="shared" si="2"/>
        <v>12.999854107747677</v>
      </c>
      <c r="P11" s="18">
        <v>343965</v>
      </c>
      <c r="Q11" s="13">
        <f t="shared" si="8"/>
        <v>66474.001715290797</v>
      </c>
      <c r="R11" s="15">
        <f t="shared" si="9"/>
        <v>7</v>
      </c>
      <c r="S11" s="16">
        <f t="shared" si="10"/>
        <v>9083.764336487724</v>
      </c>
      <c r="T11" s="17">
        <f t="shared" si="9"/>
        <v>26</v>
      </c>
      <c r="U11" s="16">
        <f t="shared" si="11"/>
        <v>58838.51845391246</v>
      </c>
      <c r="V11" s="17">
        <f t="shared" si="3"/>
        <v>36</v>
      </c>
      <c r="W11" s="104">
        <f t="shared" si="12"/>
        <v>20081.944383876267</v>
      </c>
      <c r="X11" s="124">
        <f t="shared" si="12"/>
        <v>154478.22888956725</v>
      </c>
      <c r="Y11" s="125">
        <f t="shared" si="13"/>
        <v>15</v>
      </c>
    </row>
    <row r="12" spans="2:25" x14ac:dyDescent="0.15">
      <c r="B12" s="3">
        <v>8</v>
      </c>
      <c r="C12" s="4" t="s">
        <v>12</v>
      </c>
      <c r="D12" s="13">
        <v>4463614</v>
      </c>
      <c r="E12" s="14">
        <v>666967</v>
      </c>
      <c r="F12" s="14">
        <v>5479731</v>
      </c>
      <c r="G12" s="15">
        <f t="shared" si="4"/>
        <v>1452807</v>
      </c>
      <c r="H12" s="18">
        <v>12063119</v>
      </c>
      <c r="I12" s="43">
        <f t="shared" si="5"/>
        <v>37.002155081119568</v>
      </c>
      <c r="J12" s="15">
        <f t="shared" si="6"/>
        <v>40</v>
      </c>
      <c r="K12" s="43">
        <f t="shared" si="0"/>
        <v>5.5289763783313424</v>
      </c>
      <c r="L12" s="17">
        <f t="shared" si="6"/>
        <v>41</v>
      </c>
      <c r="M12" s="43">
        <f t="shared" si="1"/>
        <v>45.425490704352661</v>
      </c>
      <c r="N12" s="17">
        <f t="shared" si="7"/>
        <v>23</v>
      </c>
      <c r="O12" s="92">
        <f t="shared" si="2"/>
        <v>12.043377836196427</v>
      </c>
      <c r="P12" s="18">
        <v>80070</v>
      </c>
      <c r="Q12" s="13">
        <f t="shared" si="8"/>
        <v>55746.396902710134</v>
      </c>
      <c r="R12" s="15">
        <f t="shared" si="9"/>
        <v>30</v>
      </c>
      <c r="S12" s="16">
        <f t="shared" si="10"/>
        <v>8329.7989259398037</v>
      </c>
      <c r="T12" s="17">
        <f t="shared" si="9"/>
        <v>30</v>
      </c>
      <c r="U12" s="16">
        <f t="shared" si="11"/>
        <v>68436.7553390783</v>
      </c>
      <c r="V12" s="17">
        <f t="shared" si="3"/>
        <v>15</v>
      </c>
      <c r="W12" s="104">
        <f t="shared" si="12"/>
        <v>18144.211315099288</v>
      </c>
      <c r="X12" s="124">
        <f t="shared" si="12"/>
        <v>150657.16248282752</v>
      </c>
      <c r="Y12" s="125">
        <f t="shared" si="13"/>
        <v>17</v>
      </c>
    </row>
    <row r="13" spans="2:25" x14ac:dyDescent="0.15">
      <c r="B13" s="3">
        <v>9</v>
      </c>
      <c r="C13" s="4" t="s">
        <v>13</v>
      </c>
      <c r="D13" s="13">
        <v>5566492</v>
      </c>
      <c r="E13" s="14">
        <v>933735</v>
      </c>
      <c r="F13" s="14">
        <v>7446862</v>
      </c>
      <c r="G13" s="15">
        <f t="shared" si="4"/>
        <v>1568595</v>
      </c>
      <c r="H13" s="18">
        <v>15515684</v>
      </c>
      <c r="I13" s="43">
        <f t="shared" si="5"/>
        <v>35.876549174370915</v>
      </c>
      <c r="J13" s="15">
        <f t="shared" si="6"/>
        <v>47</v>
      </c>
      <c r="K13" s="43">
        <f t="shared" si="0"/>
        <v>6.0180073272954004</v>
      </c>
      <c r="L13" s="17">
        <f t="shared" si="6"/>
        <v>33</v>
      </c>
      <c r="M13" s="43">
        <f t="shared" si="1"/>
        <v>47.99570550676335</v>
      </c>
      <c r="N13" s="17">
        <f t="shared" si="7"/>
        <v>16</v>
      </c>
      <c r="O13" s="92">
        <f t="shared" si="2"/>
        <v>10.109737991570336</v>
      </c>
      <c r="P13" s="18">
        <v>113754</v>
      </c>
      <c r="Q13" s="13">
        <f t="shared" si="8"/>
        <v>48934.472633929356</v>
      </c>
      <c r="R13" s="15">
        <f t="shared" si="9"/>
        <v>45</v>
      </c>
      <c r="S13" s="16">
        <f t="shared" si="10"/>
        <v>8208.3706946568909</v>
      </c>
      <c r="T13" s="17">
        <f t="shared" si="9"/>
        <v>33</v>
      </c>
      <c r="U13" s="16">
        <f t="shared" si="11"/>
        <v>65464.616628865799</v>
      </c>
      <c r="V13" s="17">
        <f t="shared" si="3"/>
        <v>18</v>
      </c>
      <c r="W13" s="104">
        <f t="shared" si="12"/>
        <v>13789.361253230656</v>
      </c>
      <c r="X13" s="124">
        <f t="shared" si="12"/>
        <v>136396.82121068271</v>
      </c>
      <c r="Y13" s="125">
        <f t="shared" si="13"/>
        <v>37</v>
      </c>
    </row>
    <row r="14" spans="2:25" x14ac:dyDescent="0.15">
      <c r="B14" s="3">
        <v>10</v>
      </c>
      <c r="C14" s="4" t="s">
        <v>14</v>
      </c>
      <c r="D14" s="13">
        <v>4083490</v>
      </c>
      <c r="E14" s="14">
        <v>988174</v>
      </c>
      <c r="F14" s="14">
        <v>5036186</v>
      </c>
      <c r="G14" s="15">
        <f t="shared" si="4"/>
        <v>1479060</v>
      </c>
      <c r="H14" s="18">
        <v>11586910</v>
      </c>
      <c r="I14" s="43">
        <f t="shared" si="5"/>
        <v>35.242269077778289</v>
      </c>
      <c r="J14" s="15">
        <f t="shared" si="6"/>
        <v>49</v>
      </c>
      <c r="K14" s="43">
        <f t="shared" si="0"/>
        <v>8.5283651983143045</v>
      </c>
      <c r="L14" s="17">
        <f t="shared" si="6"/>
        <v>9</v>
      </c>
      <c r="M14" s="43">
        <f t="shared" si="1"/>
        <v>43.464443928536603</v>
      </c>
      <c r="N14" s="17">
        <f t="shared" si="7"/>
        <v>32</v>
      </c>
      <c r="O14" s="92">
        <f t="shared" si="2"/>
        <v>12.76492179537081</v>
      </c>
      <c r="P14" s="18">
        <v>78707</v>
      </c>
      <c r="Q14" s="13">
        <f t="shared" si="8"/>
        <v>51882.170582032093</v>
      </c>
      <c r="R14" s="15">
        <f t="shared" si="9"/>
        <v>37</v>
      </c>
      <c r="S14" s="16">
        <f t="shared" si="10"/>
        <v>12555.096751241948</v>
      </c>
      <c r="T14" s="17">
        <f t="shared" si="9"/>
        <v>12</v>
      </c>
      <c r="U14" s="16">
        <f t="shared" si="11"/>
        <v>63986.506918063198</v>
      </c>
      <c r="V14" s="17">
        <f t="shared" si="3"/>
        <v>24</v>
      </c>
      <c r="W14" s="104">
        <f t="shared" si="12"/>
        <v>18791.975300799168</v>
      </c>
      <c r="X14" s="124">
        <f t="shared" si="12"/>
        <v>147215.7495521364</v>
      </c>
      <c r="Y14" s="125">
        <f t="shared" si="13"/>
        <v>21</v>
      </c>
    </row>
    <row r="15" spans="2:25" x14ac:dyDescent="0.15">
      <c r="B15" s="3">
        <v>11</v>
      </c>
      <c r="C15" s="4" t="s">
        <v>15</v>
      </c>
      <c r="D15" s="13">
        <v>4821056</v>
      </c>
      <c r="E15" s="14">
        <v>1018501</v>
      </c>
      <c r="F15" s="14">
        <v>5849033</v>
      </c>
      <c r="G15" s="15">
        <f t="shared" si="4"/>
        <v>1428985</v>
      </c>
      <c r="H15" s="18">
        <v>13117575</v>
      </c>
      <c r="I15" s="43">
        <f t="shared" si="5"/>
        <v>36.752646735391259</v>
      </c>
      <c r="J15" s="15">
        <f t="shared" si="6"/>
        <v>43</v>
      </c>
      <c r="K15" s="43">
        <f t="shared" si="0"/>
        <v>7.7644000510765139</v>
      </c>
      <c r="L15" s="17">
        <f t="shared" si="6"/>
        <v>14</v>
      </c>
      <c r="M15" s="43">
        <f t="shared" si="1"/>
        <v>44.589285748318574</v>
      </c>
      <c r="N15" s="17">
        <f t="shared" si="7"/>
        <v>27</v>
      </c>
      <c r="O15" s="92">
        <f t="shared" si="2"/>
        <v>10.893667465213653</v>
      </c>
      <c r="P15" s="18">
        <v>90188</v>
      </c>
      <c r="Q15" s="13">
        <f t="shared" si="8"/>
        <v>53455.626025635342</v>
      </c>
      <c r="R15" s="15">
        <f t="shared" si="9"/>
        <v>34</v>
      </c>
      <c r="S15" s="16">
        <f t="shared" si="10"/>
        <v>11293.087772209163</v>
      </c>
      <c r="T15" s="17">
        <f t="shared" si="9"/>
        <v>14</v>
      </c>
      <c r="U15" s="16">
        <f t="shared" si="11"/>
        <v>64853.783208409099</v>
      </c>
      <c r="V15" s="17">
        <f t="shared" si="3"/>
        <v>22</v>
      </c>
      <c r="W15" s="104">
        <f t="shared" si="12"/>
        <v>15844.513682529827</v>
      </c>
      <c r="X15" s="124">
        <f t="shared" si="12"/>
        <v>145447.01068878343</v>
      </c>
      <c r="Y15" s="125">
        <f t="shared" si="13"/>
        <v>24</v>
      </c>
    </row>
    <row r="16" spans="2:25" x14ac:dyDescent="0.15">
      <c r="B16" s="3">
        <v>12</v>
      </c>
      <c r="C16" s="4" t="s">
        <v>16</v>
      </c>
      <c r="D16" s="13">
        <v>12590326</v>
      </c>
      <c r="E16" s="14">
        <v>1781115</v>
      </c>
      <c r="F16" s="14">
        <v>10923635</v>
      </c>
      <c r="G16" s="15">
        <f t="shared" si="4"/>
        <v>3141857</v>
      </c>
      <c r="H16" s="18">
        <v>28436933</v>
      </c>
      <c r="I16" s="43">
        <f t="shared" si="5"/>
        <v>44.274556612697999</v>
      </c>
      <c r="J16" s="15">
        <f t="shared" si="6"/>
        <v>11</v>
      </c>
      <c r="K16" s="43">
        <f t="shared" si="0"/>
        <v>6.2633864207507894</v>
      </c>
      <c r="L16" s="17">
        <f t="shared" si="6"/>
        <v>29</v>
      </c>
      <c r="M16" s="43">
        <f t="shared" si="1"/>
        <v>38.413548324638249</v>
      </c>
      <c r="N16" s="17">
        <f t="shared" si="7"/>
        <v>57</v>
      </c>
      <c r="O16" s="92">
        <f t="shared" si="2"/>
        <v>11.048508641912965</v>
      </c>
      <c r="P16" s="18">
        <v>235716</v>
      </c>
      <c r="Q16" s="13">
        <f t="shared" si="8"/>
        <v>53413.115783400368</v>
      </c>
      <c r="R16" s="15">
        <f t="shared" si="9"/>
        <v>35</v>
      </c>
      <c r="S16" s="16">
        <f t="shared" si="10"/>
        <v>7556.1905004327245</v>
      </c>
      <c r="T16" s="17">
        <f t="shared" si="9"/>
        <v>43</v>
      </c>
      <c r="U16" s="16">
        <f t="shared" si="11"/>
        <v>46342.356904071006</v>
      </c>
      <c r="V16" s="17">
        <f t="shared" si="3"/>
        <v>59</v>
      </c>
      <c r="W16" s="104">
        <f t="shared" si="12"/>
        <v>13328.993364896742</v>
      </c>
      <c r="X16" s="124">
        <f t="shared" si="12"/>
        <v>120640.65655280084</v>
      </c>
      <c r="Y16" s="125">
        <f t="shared" si="13"/>
        <v>54</v>
      </c>
    </row>
    <row r="17" spans="2:25" x14ac:dyDescent="0.15">
      <c r="B17" s="3">
        <v>13</v>
      </c>
      <c r="C17" s="4" t="s">
        <v>17</v>
      </c>
      <c r="D17" s="13">
        <v>8792054</v>
      </c>
      <c r="E17" s="14">
        <v>1592394</v>
      </c>
      <c r="F17" s="14">
        <v>9357000</v>
      </c>
      <c r="G17" s="15">
        <f t="shared" si="4"/>
        <v>2207860</v>
      </c>
      <c r="H17" s="18">
        <v>21949308</v>
      </c>
      <c r="I17" s="43">
        <f t="shared" si="5"/>
        <v>40.0561785364714</v>
      </c>
      <c r="J17" s="15">
        <f t="shared" si="6"/>
        <v>31</v>
      </c>
      <c r="K17" s="43">
        <f t="shared" si="0"/>
        <v>7.2548710875076337</v>
      </c>
      <c r="L17" s="17">
        <f t="shared" si="6"/>
        <v>22</v>
      </c>
      <c r="M17" s="43">
        <f t="shared" si="1"/>
        <v>42.630045557700498</v>
      </c>
      <c r="N17" s="17">
        <f t="shared" si="7"/>
        <v>34</v>
      </c>
      <c r="O17" s="92">
        <f t="shared" si="2"/>
        <v>10.058904818320469</v>
      </c>
      <c r="P17" s="18">
        <v>152487</v>
      </c>
      <c r="Q17" s="13">
        <f t="shared" si="8"/>
        <v>57657.728199780962</v>
      </c>
      <c r="R17" s="15">
        <f t="shared" si="9"/>
        <v>23</v>
      </c>
      <c r="S17" s="16">
        <f t="shared" si="10"/>
        <v>10442.818076295029</v>
      </c>
      <c r="T17" s="17">
        <f t="shared" si="9"/>
        <v>18</v>
      </c>
      <c r="U17" s="16">
        <f t="shared" si="11"/>
        <v>61362.607960022819</v>
      </c>
      <c r="V17" s="17">
        <f t="shared" si="3"/>
        <v>28</v>
      </c>
      <c r="W17" s="104">
        <f t="shared" si="12"/>
        <v>14479.004767619534</v>
      </c>
      <c r="X17" s="124">
        <f t="shared" si="12"/>
        <v>143942.15900371835</v>
      </c>
      <c r="Y17" s="125">
        <f t="shared" si="13"/>
        <v>27</v>
      </c>
    </row>
    <row r="18" spans="2:25" x14ac:dyDescent="0.15">
      <c r="B18" s="3">
        <v>14</v>
      </c>
      <c r="C18" s="4" t="s">
        <v>18</v>
      </c>
      <c r="D18" s="13">
        <v>2657492</v>
      </c>
      <c r="E18" s="14">
        <v>526265</v>
      </c>
      <c r="F18" s="14">
        <v>3696467</v>
      </c>
      <c r="G18" s="15">
        <f t="shared" si="4"/>
        <v>883152</v>
      </c>
      <c r="H18" s="18">
        <v>7763376</v>
      </c>
      <c r="I18" s="43">
        <f t="shared" si="5"/>
        <v>34.231138618044518</v>
      </c>
      <c r="J18" s="15">
        <f t="shared" si="6"/>
        <v>52</v>
      </c>
      <c r="K18" s="43">
        <f t="shared" si="0"/>
        <v>6.7788163293907191</v>
      </c>
      <c r="L18" s="17">
        <f t="shared" si="6"/>
        <v>25</v>
      </c>
      <c r="M18" s="43">
        <f t="shared" si="1"/>
        <v>47.614169402589802</v>
      </c>
      <c r="N18" s="17">
        <f t="shared" si="7"/>
        <v>20</v>
      </c>
      <c r="O18" s="92">
        <f t="shared" si="2"/>
        <v>11.37587564997496</v>
      </c>
      <c r="P18" s="18">
        <v>55243</v>
      </c>
      <c r="Q18" s="13">
        <f t="shared" si="8"/>
        <v>48105.497529098706</v>
      </c>
      <c r="R18" s="15">
        <f t="shared" si="9"/>
        <v>48</v>
      </c>
      <c r="S18" s="16">
        <f t="shared" si="10"/>
        <v>9526.3653313542</v>
      </c>
      <c r="T18" s="17">
        <f t="shared" si="9"/>
        <v>21</v>
      </c>
      <c r="U18" s="16">
        <f t="shared" si="11"/>
        <v>66912.85773763193</v>
      </c>
      <c r="V18" s="17">
        <f t="shared" si="3"/>
        <v>17</v>
      </c>
      <c r="W18" s="104">
        <f t="shared" si="12"/>
        <v>15986.677045055481</v>
      </c>
      <c r="X18" s="124">
        <f t="shared" si="12"/>
        <v>140531.39764314031</v>
      </c>
      <c r="Y18" s="125">
        <f t="shared" si="13"/>
        <v>32</v>
      </c>
    </row>
    <row r="19" spans="2:25" x14ac:dyDescent="0.15">
      <c r="B19" s="5">
        <v>15</v>
      </c>
      <c r="C19" s="6" t="s">
        <v>19</v>
      </c>
      <c r="D19" s="19">
        <v>6655456</v>
      </c>
      <c r="E19" s="20">
        <v>794234</v>
      </c>
      <c r="F19" s="20">
        <v>6040179</v>
      </c>
      <c r="G19" s="21">
        <f t="shared" si="4"/>
        <v>1512832</v>
      </c>
      <c r="H19" s="24">
        <v>15002701</v>
      </c>
      <c r="I19" s="44">
        <f t="shared" si="5"/>
        <v>44.361718599870784</v>
      </c>
      <c r="J19" s="21">
        <f t="shared" si="6"/>
        <v>10</v>
      </c>
      <c r="K19" s="44">
        <f t="shared" si="0"/>
        <v>5.293940071191181</v>
      </c>
      <c r="L19" s="23">
        <f t="shared" si="6"/>
        <v>45</v>
      </c>
      <c r="M19" s="44">
        <f t="shared" si="1"/>
        <v>40.260610406086208</v>
      </c>
      <c r="N19" s="23">
        <f t="shared" si="7"/>
        <v>49</v>
      </c>
      <c r="O19" s="93">
        <f t="shared" si="2"/>
        <v>10.083730922851824</v>
      </c>
      <c r="P19" s="24">
        <v>119029</v>
      </c>
      <c r="Q19" s="19">
        <f t="shared" si="8"/>
        <v>55914.575439598753</v>
      </c>
      <c r="R19" s="21">
        <f t="shared" si="9"/>
        <v>29</v>
      </c>
      <c r="S19" s="22">
        <f t="shared" si="10"/>
        <v>6672.6091960782669</v>
      </c>
      <c r="T19" s="23">
        <f t="shared" si="9"/>
        <v>49</v>
      </c>
      <c r="U19" s="22">
        <f t="shared" si="11"/>
        <v>50745.440186845219</v>
      </c>
      <c r="V19" s="23">
        <f t="shared" si="3"/>
        <v>58</v>
      </c>
      <c r="W19" s="105">
        <f t="shared" si="12"/>
        <v>12709.776609061657</v>
      </c>
      <c r="X19" s="126">
        <f t="shared" si="12"/>
        <v>126042.4014315839</v>
      </c>
      <c r="Y19" s="127">
        <f t="shared" si="13"/>
        <v>49</v>
      </c>
    </row>
    <row r="20" spans="2:25" x14ac:dyDescent="0.15">
      <c r="B20" s="3">
        <v>16</v>
      </c>
      <c r="C20" s="4" t="s">
        <v>20</v>
      </c>
      <c r="D20" s="13">
        <v>7381241</v>
      </c>
      <c r="E20" s="14">
        <v>1557958</v>
      </c>
      <c r="F20" s="14">
        <v>8577924</v>
      </c>
      <c r="G20" s="15">
        <f t="shared" si="4"/>
        <v>1887688</v>
      </c>
      <c r="H20" s="18">
        <v>19404811</v>
      </c>
      <c r="I20" s="43">
        <f t="shared" si="5"/>
        <v>38.038200938932107</v>
      </c>
      <c r="J20" s="15">
        <f t="shared" si="6"/>
        <v>38</v>
      </c>
      <c r="K20" s="43">
        <f t="shared" si="0"/>
        <v>8.0287203003420125</v>
      </c>
      <c r="L20" s="17">
        <f t="shared" si="6"/>
        <v>13</v>
      </c>
      <c r="M20" s="43">
        <f t="shared" si="1"/>
        <v>44.205140673619546</v>
      </c>
      <c r="N20" s="17">
        <f t="shared" si="7"/>
        <v>29</v>
      </c>
      <c r="O20" s="92">
        <f t="shared" si="2"/>
        <v>9.7279380871063381</v>
      </c>
      <c r="P20" s="18">
        <v>144375</v>
      </c>
      <c r="Q20" s="13">
        <f t="shared" si="8"/>
        <v>51125.47878787879</v>
      </c>
      <c r="R20" s="15">
        <f t="shared" si="9"/>
        <v>40</v>
      </c>
      <c r="S20" s="16">
        <f t="shared" si="10"/>
        <v>10791.051082251082</v>
      </c>
      <c r="T20" s="17">
        <f t="shared" si="9"/>
        <v>17</v>
      </c>
      <c r="U20" s="16">
        <f t="shared" si="11"/>
        <v>59414.192207792206</v>
      </c>
      <c r="V20" s="17">
        <f t="shared" si="3"/>
        <v>33</v>
      </c>
      <c r="W20" s="104">
        <f t="shared" si="12"/>
        <v>13074.895238095238</v>
      </c>
      <c r="X20" s="124">
        <f t="shared" si="12"/>
        <v>134405.61731601733</v>
      </c>
      <c r="Y20" s="125">
        <f t="shared" si="13"/>
        <v>41</v>
      </c>
    </row>
    <row r="21" spans="2:25" x14ac:dyDescent="0.15">
      <c r="B21" s="5">
        <v>17</v>
      </c>
      <c r="C21" s="6" t="s">
        <v>21</v>
      </c>
      <c r="D21" s="19">
        <v>13452665</v>
      </c>
      <c r="E21" s="20">
        <v>1895096</v>
      </c>
      <c r="F21" s="20">
        <v>11690975</v>
      </c>
      <c r="G21" s="21">
        <f t="shared" si="4"/>
        <v>3761398</v>
      </c>
      <c r="H21" s="24">
        <v>30800134</v>
      </c>
      <c r="I21" s="44">
        <f t="shared" si="5"/>
        <v>43.677293741644114</v>
      </c>
      <c r="J21" s="21">
        <f t="shared" si="6"/>
        <v>14</v>
      </c>
      <c r="K21" s="44">
        <f t="shared" si="0"/>
        <v>6.1528823218756123</v>
      </c>
      <c r="L21" s="23">
        <f t="shared" si="6"/>
        <v>31</v>
      </c>
      <c r="M21" s="44">
        <f t="shared" si="1"/>
        <v>37.95754589898862</v>
      </c>
      <c r="N21" s="23">
        <f t="shared" si="7"/>
        <v>61</v>
      </c>
      <c r="O21" s="93">
        <f t="shared" si="2"/>
        <v>12.212278037491656</v>
      </c>
      <c r="P21" s="24">
        <v>228480</v>
      </c>
      <c r="Q21" s="19">
        <f t="shared" si="8"/>
        <v>58878.960959383752</v>
      </c>
      <c r="R21" s="21">
        <f t="shared" si="9"/>
        <v>20</v>
      </c>
      <c r="S21" s="22">
        <f t="shared" si="10"/>
        <v>8294.3627450980403</v>
      </c>
      <c r="T21" s="23">
        <f t="shared" si="9"/>
        <v>32</v>
      </c>
      <c r="U21" s="22">
        <f t="shared" si="11"/>
        <v>51168.483018207284</v>
      </c>
      <c r="V21" s="23">
        <f t="shared" si="3"/>
        <v>57</v>
      </c>
      <c r="W21" s="105">
        <f t="shared" si="12"/>
        <v>16462.701330532211</v>
      </c>
      <c r="X21" s="126">
        <f t="shared" si="12"/>
        <v>134804.5080532213</v>
      </c>
      <c r="Y21" s="127">
        <f t="shared" si="13"/>
        <v>40</v>
      </c>
    </row>
    <row r="22" spans="2:25" x14ac:dyDescent="0.15">
      <c r="B22" s="3">
        <v>18</v>
      </c>
      <c r="C22" s="4" t="s">
        <v>22</v>
      </c>
      <c r="D22" s="13">
        <v>15406037</v>
      </c>
      <c r="E22" s="14">
        <v>2763984</v>
      </c>
      <c r="F22" s="14">
        <v>13947550</v>
      </c>
      <c r="G22" s="15">
        <f t="shared" si="4"/>
        <v>4555996</v>
      </c>
      <c r="H22" s="18">
        <v>36673567</v>
      </c>
      <c r="I22" s="43">
        <f t="shared" si="5"/>
        <v>42.008558916562436</v>
      </c>
      <c r="J22" s="15">
        <f t="shared" si="6"/>
        <v>22</v>
      </c>
      <c r="K22" s="43">
        <f t="shared" si="0"/>
        <v>7.5367198396599928</v>
      </c>
      <c r="L22" s="17">
        <f t="shared" si="6"/>
        <v>15</v>
      </c>
      <c r="M22" s="43">
        <f t="shared" si="1"/>
        <v>38.031615522973262</v>
      </c>
      <c r="N22" s="17">
        <f t="shared" si="7"/>
        <v>60</v>
      </c>
      <c r="O22" s="92">
        <f t="shared" si="2"/>
        <v>12.423105720804307</v>
      </c>
      <c r="P22" s="18">
        <v>247991</v>
      </c>
      <c r="Q22" s="13">
        <f t="shared" si="8"/>
        <v>62123.371412672233</v>
      </c>
      <c r="R22" s="15">
        <f t="shared" si="9"/>
        <v>10</v>
      </c>
      <c r="S22" s="16">
        <f t="shared" si="10"/>
        <v>11145.501248029163</v>
      </c>
      <c r="T22" s="17">
        <f t="shared" si="9"/>
        <v>15</v>
      </c>
      <c r="U22" s="16">
        <f t="shared" si="11"/>
        <v>56242.162013944057</v>
      </c>
      <c r="V22" s="17">
        <f t="shared" si="3"/>
        <v>42</v>
      </c>
      <c r="W22" s="104">
        <f t="shared" si="12"/>
        <v>18371.618324858562</v>
      </c>
      <c r="X22" s="124">
        <f t="shared" si="12"/>
        <v>147882.652999504</v>
      </c>
      <c r="Y22" s="125">
        <f t="shared" si="13"/>
        <v>20</v>
      </c>
    </row>
    <row r="23" spans="2:25" x14ac:dyDescent="0.15">
      <c r="B23" s="3">
        <v>19</v>
      </c>
      <c r="C23" s="4" t="s">
        <v>23</v>
      </c>
      <c r="D23" s="13">
        <v>20807264</v>
      </c>
      <c r="E23" s="14">
        <v>3076773</v>
      </c>
      <c r="F23" s="14">
        <v>18616416</v>
      </c>
      <c r="G23" s="15">
        <f t="shared" si="4"/>
        <v>5775681</v>
      </c>
      <c r="H23" s="18">
        <v>48276134</v>
      </c>
      <c r="I23" s="43">
        <f t="shared" si="5"/>
        <v>43.100518363794414</v>
      </c>
      <c r="J23" s="15">
        <f t="shared" si="6"/>
        <v>16</v>
      </c>
      <c r="K23" s="43">
        <f t="shared" si="0"/>
        <v>6.3732796002264811</v>
      </c>
      <c r="L23" s="17">
        <f t="shared" si="6"/>
        <v>27</v>
      </c>
      <c r="M23" s="43">
        <f t="shared" si="1"/>
        <v>38.562358783741878</v>
      </c>
      <c r="N23" s="17">
        <f t="shared" si="7"/>
        <v>55</v>
      </c>
      <c r="O23" s="92">
        <f t="shared" si="2"/>
        <v>11.963843252237224</v>
      </c>
      <c r="P23" s="18">
        <v>340862</v>
      </c>
      <c r="Q23" s="13">
        <f t="shared" si="8"/>
        <v>61043.073149837765</v>
      </c>
      <c r="R23" s="15">
        <f t="shared" si="9"/>
        <v>14</v>
      </c>
      <c r="S23" s="16">
        <f t="shared" si="10"/>
        <v>9026.4476533025099</v>
      </c>
      <c r="T23" s="17">
        <f t="shared" si="9"/>
        <v>27</v>
      </c>
      <c r="U23" s="16">
        <f t="shared" si="11"/>
        <v>54615.697848396121</v>
      </c>
      <c r="V23" s="17">
        <f t="shared" si="3"/>
        <v>48</v>
      </c>
      <c r="W23" s="104">
        <f t="shared" si="12"/>
        <v>16944.338177913643</v>
      </c>
      <c r="X23" s="124">
        <f t="shared" si="12"/>
        <v>141629.55682945004</v>
      </c>
      <c r="Y23" s="125">
        <f t="shared" si="13"/>
        <v>31</v>
      </c>
    </row>
    <row r="24" spans="2:25" x14ac:dyDescent="0.15">
      <c r="B24" s="3">
        <v>20</v>
      </c>
      <c r="C24" s="4" t="s">
        <v>24</v>
      </c>
      <c r="D24" s="13">
        <v>4988562</v>
      </c>
      <c r="E24" s="14">
        <v>536116</v>
      </c>
      <c r="F24" s="14">
        <v>4366937</v>
      </c>
      <c r="G24" s="15">
        <f t="shared" si="4"/>
        <v>1770286</v>
      </c>
      <c r="H24" s="18">
        <v>11661901</v>
      </c>
      <c r="I24" s="43">
        <f t="shared" si="5"/>
        <v>42.776576477539983</v>
      </c>
      <c r="J24" s="15">
        <f t="shared" si="6"/>
        <v>19</v>
      </c>
      <c r="K24" s="43">
        <f t="shared" si="0"/>
        <v>4.5971578733175669</v>
      </c>
      <c r="L24" s="17">
        <f t="shared" si="6"/>
        <v>51</v>
      </c>
      <c r="M24" s="115">
        <f t="shared" si="1"/>
        <v>37.44618480297509</v>
      </c>
      <c r="N24" s="117">
        <f t="shared" si="7"/>
        <v>62</v>
      </c>
      <c r="O24" s="92">
        <f t="shared" si="2"/>
        <v>15.180080846167362</v>
      </c>
      <c r="P24" s="18">
        <v>74576</v>
      </c>
      <c r="Q24" s="13">
        <f t="shared" si="8"/>
        <v>66892.324608453127</v>
      </c>
      <c r="R24" s="15">
        <f t="shared" si="9"/>
        <v>6</v>
      </c>
      <c r="S24" s="16">
        <f t="shared" si="10"/>
        <v>7188.8543231066296</v>
      </c>
      <c r="T24" s="17">
        <f t="shared" si="9"/>
        <v>45</v>
      </c>
      <c r="U24" s="16">
        <f t="shared" si="11"/>
        <v>58556.868161338767</v>
      </c>
      <c r="V24" s="17">
        <f t="shared" si="3"/>
        <v>37</v>
      </c>
      <c r="W24" s="104">
        <f t="shared" si="12"/>
        <v>23738.01222913538</v>
      </c>
      <c r="X24" s="124">
        <f t="shared" si="12"/>
        <v>156376.05932203392</v>
      </c>
      <c r="Y24" s="125">
        <f t="shared" si="13"/>
        <v>13</v>
      </c>
    </row>
    <row r="25" spans="2:25" x14ac:dyDescent="0.15">
      <c r="B25" s="3">
        <v>21</v>
      </c>
      <c r="C25" s="4" t="s">
        <v>25</v>
      </c>
      <c r="D25" s="13">
        <v>10107601</v>
      </c>
      <c r="E25" s="14">
        <v>2965898</v>
      </c>
      <c r="F25" s="14">
        <v>12906182</v>
      </c>
      <c r="G25" s="15">
        <f t="shared" si="4"/>
        <v>2873886</v>
      </c>
      <c r="H25" s="18">
        <v>28853567</v>
      </c>
      <c r="I25" s="43">
        <f t="shared" si="5"/>
        <v>35.030680955321749</v>
      </c>
      <c r="J25" s="15">
        <f t="shared" si="6"/>
        <v>50</v>
      </c>
      <c r="K25" s="43">
        <f t="shared" si="0"/>
        <v>10.279138104484622</v>
      </c>
      <c r="L25" s="17">
        <f t="shared" si="6"/>
        <v>4</v>
      </c>
      <c r="M25" s="43">
        <f t="shared" si="1"/>
        <v>44.729935816947695</v>
      </c>
      <c r="N25" s="17">
        <f t="shared" si="7"/>
        <v>25</v>
      </c>
      <c r="O25" s="92">
        <f t="shared" si="2"/>
        <v>9.9602451232459401</v>
      </c>
      <c r="P25" s="18">
        <v>138738</v>
      </c>
      <c r="Q25" s="81">
        <f t="shared" si="8"/>
        <v>72853.875650506714</v>
      </c>
      <c r="R25" s="101">
        <f t="shared" si="9"/>
        <v>3</v>
      </c>
      <c r="S25" s="84">
        <f t="shared" si="10"/>
        <v>21377.690322766655</v>
      </c>
      <c r="T25" s="82">
        <f t="shared" si="9"/>
        <v>2</v>
      </c>
      <c r="U25" s="84">
        <f t="shared" si="11"/>
        <v>93025.573382923219</v>
      </c>
      <c r="V25" s="82">
        <f t="shared" si="3"/>
        <v>2</v>
      </c>
      <c r="W25" s="104">
        <f t="shared" si="12"/>
        <v>20714.483414781818</v>
      </c>
      <c r="X25" s="128">
        <f t="shared" si="12"/>
        <v>207971.6227709784</v>
      </c>
      <c r="Y25" s="129">
        <f t="shared" si="13"/>
        <v>1</v>
      </c>
    </row>
    <row r="26" spans="2:25" x14ac:dyDescent="0.15">
      <c r="B26" s="3">
        <v>22</v>
      </c>
      <c r="C26" s="4" t="s">
        <v>26</v>
      </c>
      <c r="D26" s="13">
        <v>8506107</v>
      </c>
      <c r="E26" s="14">
        <v>1267167</v>
      </c>
      <c r="F26" s="14">
        <v>8983197</v>
      </c>
      <c r="G26" s="15">
        <f t="shared" si="4"/>
        <v>2445328</v>
      </c>
      <c r="H26" s="18">
        <v>21201799</v>
      </c>
      <c r="I26" s="43">
        <f t="shared" si="5"/>
        <v>40.119741725690353</v>
      </c>
      <c r="J26" s="15">
        <f t="shared" si="6"/>
        <v>30</v>
      </c>
      <c r="K26" s="43">
        <f t="shared" si="0"/>
        <v>5.9766956568166689</v>
      </c>
      <c r="L26" s="17">
        <f t="shared" si="6"/>
        <v>35</v>
      </c>
      <c r="M26" s="43">
        <f t="shared" si="1"/>
        <v>42.369975302567489</v>
      </c>
      <c r="N26" s="17">
        <f t="shared" si="7"/>
        <v>38</v>
      </c>
      <c r="O26" s="92">
        <f t="shared" si="2"/>
        <v>11.533587314925493</v>
      </c>
      <c r="P26" s="18">
        <v>148723</v>
      </c>
      <c r="Q26" s="13">
        <f t="shared" si="8"/>
        <v>57194.294090355899</v>
      </c>
      <c r="R26" s="15">
        <f t="shared" si="9"/>
        <v>24</v>
      </c>
      <c r="S26" s="16">
        <f t="shared" si="10"/>
        <v>8520.3162927052308</v>
      </c>
      <c r="T26" s="17">
        <f t="shared" si="9"/>
        <v>29</v>
      </c>
      <c r="U26" s="16">
        <f t="shared" si="11"/>
        <v>60402.204097550479</v>
      </c>
      <c r="V26" s="17">
        <f t="shared" si="3"/>
        <v>29</v>
      </c>
      <c r="W26" s="104">
        <f t="shared" si="12"/>
        <v>16442.164292005946</v>
      </c>
      <c r="X26" s="124">
        <f t="shared" si="12"/>
        <v>142558.97877261756</v>
      </c>
      <c r="Y26" s="125">
        <f t="shared" si="13"/>
        <v>29</v>
      </c>
    </row>
    <row r="27" spans="2:25" x14ac:dyDescent="0.15">
      <c r="B27" s="3">
        <v>23</v>
      </c>
      <c r="C27" s="4" t="s">
        <v>27</v>
      </c>
      <c r="D27" s="13">
        <v>9930809</v>
      </c>
      <c r="E27" s="14">
        <v>869327</v>
      </c>
      <c r="F27" s="14">
        <v>9026731</v>
      </c>
      <c r="G27" s="15">
        <f t="shared" si="4"/>
        <v>2204144</v>
      </c>
      <c r="H27" s="18">
        <v>22031011</v>
      </c>
      <c r="I27" s="43">
        <f t="shared" si="5"/>
        <v>45.076501482387712</v>
      </c>
      <c r="J27" s="15">
        <f t="shared" si="6"/>
        <v>7</v>
      </c>
      <c r="K27" s="43">
        <f t="shared" si="0"/>
        <v>3.9459242247212352</v>
      </c>
      <c r="L27" s="17">
        <f t="shared" si="6"/>
        <v>58</v>
      </c>
      <c r="M27" s="43">
        <f t="shared" si="1"/>
        <v>40.972840511041461</v>
      </c>
      <c r="N27" s="17">
        <f t="shared" si="7"/>
        <v>44</v>
      </c>
      <c r="O27" s="92">
        <f t="shared" si="2"/>
        <v>10.004733781849593</v>
      </c>
      <c r="P27" s="18">
        <v>138442</v>
      </c>
      <c r="Q27" s="13">
        <f t="shared" si="8"/>
        <v>71732.631715808791</v>
      </c>
      <c r="R27" s="15">
        <f t="shared" si="9"/>
        <v>4</v>
      </c>
      <c r="S27" s="16">
        <f t="shared" si="10"/>
        <v>6279.3588650842948</v>
      </c>
      <c r="T27" s="17">
        <f t="shared" si="9"/>
        <v>51</v>
      </c>
      <c r="U27" s="16">
        <f t="shared" si="11"/>
        <v>65202.257985293487</v>
      </c>
      <c r="V27" s="17">
        <f t="shared" si="3"/>
        <v>20</v>
      </c>
      <c r="W27" s="104">
        <f t="shared" si="12"/>
        <v>15921.064416867714</v>
      </c>
      <c r="X27" s="124">
        <f t="shared" si="12"/>
        <v>159135.31298305426</v>
      </c>
      <c r="Y27" s="125">
        <f t="shared" si="13"/>
        <v>9</v>
      </c>
    </row>
    <row r="28" spans="2:25" x14ac:dyDescent="0.15">
      <c r="B28" s="3">
        <v>24</v>
      </c>
      <c r="C28" s="4" t="s">
        <v>28</v>
      </c>
      <c r="D28" s="13">
        <v>5284188</v>
      </c>
      <c r="E28" s="14">
        <v>510007</v>
      </c>
      <c r="F28" s="14">
        <v>4220105</v>
      </c>
      <c r="G28" s="15">
        <f t="shared" si="4"/>
        <v>1029046</v>
      </c>
      <c r="H28" s="18">
        <v>11043346</v>
      </c>
      <c r="I28" s="112">
        <f t="shared" si="5"/>
        <v>47.849519520623552</v>
      </c>
      <c r="J28" s="101">
        <f t="shared" si="6"/>
        <v>1</v>
      </c>
      <c r="K28" s="43">
        <f t="shared" si="0"/>
        <v>4.6182289317024026</v>
      </c>
      <c r="L28" s="17">
        <f t="shared" si="6"/>
        <v>50</v>
      </c>
      <c r="M28" s="43">
        <f t="shared" si="1"/>
        <v>38.214006877987885</v>
      </c>
      <c r="N28" s="17">
        <f t="shared" si="7"/>
        <v>58</v>
      </c>
      <c r="O28" s="92">
        <f t="shared" si="2"/>
        <v>9.3182446696861625</v>
      </c>
      <c r="P28" s="18">
        <v>76056</v>
      </c>
      <c r="Q28" s="13">
        <f t="shared" si="8"/>
        <v>69477.595455979812</v>
      </c>
      <c r="R28" s="15">
        <f t="shared" si="9"/>
        <v>5</v>
      </c>
      <c r="S28" s="16">
        <f t="shared" si="10"/>
        <v>6705.6773956032393</v>
      </c>
      <c r="T28" s="17">
        <f t="shared" si="9"/>
        <v>47</v>
      </c>
      <c r="U28" s="16">
        <f t="shared" si="11"/>
        <v>55486.812348795625</v>
      </c>
      <c r="V28" s="17">
        <f t="shared" si="3"/>
        <v>46</v>
      </c>
      <c r="W28" s="104">
        <f t="shared" si="12"/>
        <v>13530.109393078783</v>
      </c>
      <c r="X28" s="124">
        <f t="shared" si="12"/>
        <v>145200.19459345745</v>
      </c>
      <c r="Y28" s="125">
        <f t="shared" si="13"/>
        <v>25</v>
      </c>
    </row>
    <row r="29" spans="2:25" x14ac:dyDescent="0.15">
      <c r="B29" s="3">
        <v>25</v>
      </c>
      <c r="C29" s="4" t="s">
        <v>29</v>
      </c>
      <c r="D29" s="13">
        <v>6578310</v>
      </c>
      <c r="E29" s="14">
        <v>455720</v>
      </c>
      <c r="F29" s="14">
        <v>6138040</v>
      </c>
      <c r="G29" s="15">
        <f t="shared" si="4"/>
        <v>1389444</v>
      </c>
      <c r="H29" s="18">
        <v>14561514</v>
      </c>
      <c r="I29" s="43">
        <f t="shared" si="5"/>
        <v>45.176002989799002</v>
      </c>
      <c r="J29" s="15">
        <f t="shared" si="6"/>
        <v>6</v>
      </c>
      <c r="K29" s="152">
        <f t="shared" si="0"/>
        <v>3.1296196260910785</v>
      </c>
      <c r="L29" s="151">
        <f t="shared" si="6"/>
        <v>61</v>
      </c>
      <c r="M29" s="43">
        <f t="shared" si="1"/>
        <v>42.152484968252615</v>
      </c>
      <c r="N29" s="17">
        <f t="shared" si="7"/>
        <v>39</v>
      </c>
      <c r="O29" s="92">
        <f t="shared" si="2"/>
        <v>9.5418924158573066</v>
      </c>
      <c r="P29" s="18">
        <v>81724</v>
      </c>
      <c r="Q29" s="81">
        <f t="shared" si="8"/>
        <v>80494.224462826096</v>
      </c>
      <c r="R29" s="101">
        <f t="shared" si="9"/>
        <v>1</v>
      </c>
      <c r="S29" s="16">
        <f t="shared" si="10"/>
        <v>5576.3300866330574</v>
      </c>
      <c r="T29" s="17">
        <f t="shared" si="9"/>
        <v>55</v>
      </c>
      <c r="U29" s="16">
        <f t="shared" si="11"/>
        <v>75106.945328177768</v>
      </c>
      <c r="V29" s="17">
        <f t="shared" si="3"/>
        <v>10</v>
      </c>
      <c r="W29" s="104">
        <f t="shared" si="12"/>
        <v>17001.664137829768</v>
      </c>
      <c r="X29" s="124">
        <f t="shared" si="12"/>
        <v>178179.1640154667</v>
      </c>
      <c r="Y29" s="125">
        <f t="shared" si="13"/>
        <v>5</v>
      </c>
    </row>
    <row r="30" spans="2:25" x14ac:dyDescent="0.15">
      <c r="B30" s="3">
        <v>26</v>
      </c>
      <c r="C30" s="4" t="s">
        <v>30</v>
      </c>
      <c r="D30" s="13">
        <v>10179402</v>
      </c>
      <c r="E30" s="14">
        <v>1318249</v>
      </c>
      <c r="F30" s="14">
        <v>9842587</v>
      </c>
      <c r="G30" s="15">
        <f t="shared" si="4"/>
        <v>2503381</v>
      </c>
      <c r="H30" s="18">
        <v>23843619</v>
      </c>
      <c r="I30" s="43">
        <f t="shared" si="5"/>
        <v>42.692353035837385</v>
      </c>
      <c r="J30" s="15">
        <f t="shared" si="6"/>
        <v>20</v>
      </c>
      <c r="K30" s="43">
        <f t="shared" si="0"/>
        <v>5.528728671599727</v>
      </c>
      <c r="L30" s="17">
        <f t="shared" si="6"/>
        <v>42</v>
      </c>
      <c r="M30" s="43">
        <f t="shared" si="1"/>
        <v>41.279752876440448</v>
      </c>
      <c r="N30" s="17">
        <f t="shared" si="7"/>
        <v>42</v>
      </c>
      <c r="O30" s="92">
        <f t="shared" si="2"/>
        <v>10.499165416122445</v>
      </c>
      <c r="P30" s="18">
        <v>165486</v>
      </c>
      <c r="Q30" s="13">
        <f t="shared" si="8"/>
        <v>61512.164170987278</v>
      </c>
      <c r="R30" s="15">
        <f t="shared" si="9"/>
        <v>12</v>
      </c>
      <c r="S30" s="16">
        <f t="shared" si="10"/>
        <v>7965.924609936792</v>
      </c>
      <c r="T30" s="17">
        <f t="shared" si="9"/>
        <v>36</v>
      </c>
      <c r="U30" s="16">
        <f t="shared" si="11"/>
        <v>59476.856048245769</v>
      </c>
      <c r="V30" s="17">
        <f t="shared" si="3"/>
        <v>32</v>
      </c>
      <c r="W30" s="104">
        <f t="shared" si="12"/>
        <v>15127.448847636659</v>
      </c>
      <c r="X30" s="124">
        <f t="shared" si="12"/>
        <v>144082.3936768065</v>
      </c>
      <c r="Y30" s="125">
        <f t="shared" si="13"/>
        <v>26</v>
      </c>
    </row>
    <row r="31" spans="2:25" x14ac:dyDescent="0.15">
      <c r="B31" s="5">
        <v>27</v>
      </c>
      <c r="C31" s="6" t="s">
        <v>31</v>
      </c>
      <c r="D31" s="19">
        <v>4282077</v>
      </c>
      <c r="E31" s="20">
        <v>495369</v>
      </c>
      <c r="F31" s="20">
        <v>4151255</v>
      </c>
      <c r="G31" s="21">
        <f t="shared" si="4"/>
        <v>1248594</v>
      </c>
      <c r="H31" s="24">
        <v>10177295</v>
      </c>
      <c r="I31" s="44">
        <f t="shared" si="5"/>
        <v>42.074804749199075</v>
      </c>
      <c r="J31" s="21">
        <f t="shared" si="6"/>
        <v>21</v>
      </c>
      <c r="K31" s="44">
        <f t="shared" si="0"/>
        <v>4.8673935461239948</v>
      </c>
      <c r="L31" s="23">
        <f t="shared" si="6"/>
        <v>47</v>
      </c>
      <c r="M31" s="44">
        <f t="shared" si="1"/>
        <v>40.789374779840813</v>
      </c>
      <c r="N31" s="23">
        <f t="shared" si="7"/>
        <v>47</v>
      </c>
      <c r="O31" s="93">
        <f t="shared" si="2"/>
        <v>12.268426924836117</v>
      </c>
      <c r="P31" s="24">
        <v>75234</v>
      </c>
      <c r="Q31" s="19">
        <f t="shared" si="8"/>
        <v>56916.779647499803</v>
      </c>
      <c r="R31" s="21">
        <f t="shared" si="9"/>
        <v>25</v>
      </c>
      <c r="S31" s="22">
        <f t="shared" si="10"/>
        <v>6584.376744556982</v>
      </c>
      <c r="T31" s="23">
        <f t="shared" si="9"/>
        <v>50</v>
      </c>
      <c r="U31" s="22">
        <f t="shared" si="11"/>
        <v>55177.911582529174</v>
      </c>
      <c r="V31" s="23">
        <f t="shared" si="3"/>
        <v>47</v>
      </c>
      <c r="W31" s="105">
        <f t="shared" si="12"/>
        <v>16596.140043065636</v>
      </c>
      <c r="X31" s="126">
        <f t="shared" si="12"/>
        <v>135275.2080176516</v>
      </c>
      <c r="Y31" s="127">
        <f t="shared" si="13"/>
        <v>38</v>
      </c>
    </row>
    <row r="32" spans="2:25" x14ac:dyDescent="0.15">
      <c r="B32" s="3">
        <v>28</v>
      </c>
      <c r="C32" s="4" t="s">
        <v>32</v>
      </c>
      <c r="D32" s="13">
        <v>8664024</v>
      </c>
      <c r="E32" s="14">
        <v>1603287</v>
      </c>
      <c r="F32" s="14">
        <v>10044915</v>
      </c>
      <c r="G32" s="15">
        <f t="shared" si="4"/>
        <v>2252334</v>
      </c>
      <c r="H32" s="18">
        <v>22564560</v>
      </c>
      <c r="I32" s="43">
        <f t="shared" si="5"/>
        <v>38.396600687095159</v>
      </c>
      <c r="J32" s="15">
        <f t="shared" si="6"/>
        <v>37</v>
      </c>
      <c r="K32" s="43">
        <f t="shared" si="0"/>
        <v>7.1053324328061347</v>
      </c>
      <c r="L32" s="17">
        <f t="shared" si="6"/>
        <v>24</v>
      </c>
      <c r="M32" s="43">
        <f t="shared" si="1"/>
        <v>44.516334464310404</v>
      </c>
      <c r="N32" s="17">
        <f t="shared" si="7"/>
        <v>28</v>
      </c>
      <c r="O32" s="92">
        <f t="shared" si="2"/>
        <v>9.981732415788299</v>
      </c>
      <c r="P32" s="18">
        <v>154116</v>
      </c>
      <c r="Q32" s="13">
        <f t="shared" si="8"/>
        <v>56217.550416569342</v>
      </c>
      <c r="R32" s="15">
        <f t="shared" si="9"/>
        <v>27</v>
      </c>
      <c r="S32" s="16">
        <f t="shared" si="10"/>
        <v>10403.1184302733</v>
      </c>
      <c r="T32" s="17">
        <f t="shared" si="9"/>
        <v>19</v>
      </c>
      <c r="U32" s="16">
        <f t="shared" si="11"/>
        <v>65177.625944094063</v>
      </c>
      <c r="V32" s="17">
        <f t="shared" si="3"/>
        <v>21</v>
      </c>
      <c r="W32" s="104">
        <f t="shared" si="12"/>
        <v>14614.537101923228</v>
      </c>
      <c r="X32" s="124">
        <f t="shared" si="12"/>
        <v>146412.83189285992</v>
      </c>
      <c r="Y32" s="125">
        <f t="shared" si="13"/>
        <v>23</v>
      </c>
    </row>
    <row r="33" spans="2:25" x14ac:dyDescent="0.15">
      <c r="B33" s="7">
        <v>29</v>
      </c>
      <c r="C33" s="8" t="s">
        <v>33</v>
      </c>
      <c r="D33" s="25">
        <v>3800407</v>
      </c>
      <c r="E33" s="26">
        <v>531854</v>
      </c>
      <c r="F33" s="26">
        <v>3843152</v>
      </c>
      <c r="G33" s="27">
        <f t="shared" si="4"/>
        <v>889130</v>
      </c>
      <c r="H33" s="30">
        <v>9064543</v>
      </c>
      <c r="I33" s="45">
        <f t="shared" si="5"/>
        <v>41.926073934449867</v>
      </c>
      <c r="J33" s="27">
        <f t="shared" si="6"/>
        <v>23</v>
      </c>
      <c r="K33" s="45">
        <f t="shared" si="0"/>
        <v>5.8674110763223259</v>
      </c>
      <c r="L33" s="29">
        <f t="shared" si="6"/>
        <v>38</v>
      </c>
      <c r="M33" s="45">
        <f t="shared" si="1"/>
        <v>42.397636593482979</v>
      </c>
      <c r="N33" s="29">
        <f t="shared" si="7"/>
        <v>37</v>
      </c>
      <c r="O33" s="94">
        <f t="shared" si="2"/>
        <v>9.8088783957448271</v>
      </c>
      <c r="P33" s="30">
        <v>67084</v>
      </c>
      <c r="Q33" s="25">
        <f t="shared" si="8"/>
        <v>56651.466817721062</v>
      </c>
      <c r="R33" s="27">
        <f t="shared" si="9"/>
        <v>26</v>
      </c>
      <c r="S33" s="28">
        <f t="shared" si="10"/>
        <v>7928.1795957307249</v>
      </c>
      <c r="T33" s="29">
        <f t="shared" si="9"/>
        <v>38</v>
      </c>
      <c r="U33" s="28">
        <f t="shared" si="11"/>
        <v>57288.65303201956</v>
      </c>
      <c r="V33" s="29">
        <f t="shared" si="3"/>
        <v>40</v>
      </c>
      <c r="W33" s="106">
        <f t="shared" si="12"/>
        <v>13253.980084669965</v>
      </c>
      <c r="X33" s="130">
        <f t="shared" si="12"/>
        <v>135122.27953014133</v>
      </c>
      <c r="Y33" s="131">
        <f t="shared" si="13"/>
        <v>39</v>
      </c>
    </row>
    <row r="34" spans="2:25" x14ac:dyDescent="0.15">
      <c r="B34" s="3">
        <v>30</v>
      </c>
      <c r="C34" s="4" t="s">
        <v>34</v>
      </c>
      <c r="D34" s="13">
        <v>5376030</v>
      </c>
      <c r="E34" s="14">
        <v>1261277</v>
      </c>
      <c r="F34" s="14">
        <v>7968776</v>
      </c>
      <c r="G34" s="15">
        <f t="shared" si="4"/>
        <v>2208496</v>
      </c>
      <c r="H34" s="18">
        <v>16814579</v>
      </c>
      <c r="I34" s="43">
        <f t="shared" si="5"/>
        <v>31.972432970221853</v>
      </c>
      <c r="J34" s="15">
        <f t="shared" si="6"/>
        <v>55</v>
      </c>
      <c r="K34" s="43">
        <f t="shared" si="0"/>
        <v>7.501091760905819</v>
      </c>
      <c r="L34" s="17">
        <f t="shared" si="6"/>
        <v>16</v>
      </c>
      <c r="M34" s="43">
        <f t="shared" si="1"/>
        <v>47.39206375610118</v>
      </c>
      <c r="N34" s="17">
        <f t="shared" si="7"/>
        <v>22</v>
      </c>
      <c r="O34" s="92">
        <f t="shared" si="2"/>
        <v>13.134411512771148</v>
      </c>
      <c r="P34" s="18">
        <v>88908</v>
      </c>
      <c r="Q34" s="13">
        <f t="shared" si="8"/>
        <v>60467.33702254016</v>
      </c>
      <c r="R34" s="15">
        <f t="shared" si="9"/>
        <v>15</v>
      </c>
      <c r="S34" s="16">
        <f t="shared" si="10"/>
        <v>14186.316192018716</v>
      </c>
      <c r="T34" s="17">
        <f t="shared" si="9"/>
        <v>8</v>
      </c>
      <c r="U34" s="84">
        <f t="shared" si="11"/>
        <v>89629.459666171766</v>
      </c>
      <c r="V34" s="82">
        <f t="shared" si="3"/>
        <v>3</v>
      </c>
      <c r="W34" s="104">
        <f t="shared" si="12"/>
        <v>24840.239348540064</v>
      </c>
      <c r="X34" s="128">
        <f t="shared" si="12"/>
        <v>189123.35222927071</v>
      </c>
      <c r="Y34" s="129">
        <f t="shared" si="13"/>
        <v>3</v>
      </c>
    </row>
    <row r="35" spans="2:25" x14ac:dyDescent="0.15">
      <c r="B35" s="3">
        <v>31</v>
      </c>
      <c r="C35" s="4" t="s">
        <v>35</v>
      </c>
      <c r="D35" s="13">
        <v>6886555</v>
      </c>
      <c r="E35" s="14">
        <v>625425</v>
      </c>
      <c r="F35" s="14">
        <v>5858145</v>
      </c>
      <c r="G35" s="15">
        <f t="shared" si="4"/>
        <v>1852825</v>
      </c>
      <c r="H35" s="18">
        <v>15222950</v>
      </c>
      <c r="I35" s="43">
        <f t="shared" si="5"/>
        <v>45.23797949806049</v>
      </c>
      <c r="J35" s="15">
        <f t="shared" si="6"/>
        <v>4</v>
      </c>
      <c r="K35" s="43">
        <f t="shared" si="0"/>
        <v>4.1084349616861378</v>
      </c>
      <c r="L35" s="17">
        <f t="shared" si="6"/>
        <v>56</v>
      </c>
      <c r="M35" s="152">
        <f t="shared" si="1"/>
        <v>38.482324385220998</v>
      </c>
      <c r="N35" s="151">
        <f t="shared" si="7"/>
        <v>56</v>
      </c>
      <c r="O35" s="92">
        <f t="shared" si="2"/>
        <v>12.171261155032369</v>
      </c>
      <c r="P35" s="18">
        <v>110886</v>
      </c>
      <c r="Q35" s="13">
        <f t="shared" si="8"/>
        <v>62104.819364031529</v>
      </c>
      <c r="R35" s="15">
        <f t="shared" si="9"/>
        <v>11</v>
      </c>
      <c r="S35" s="16">
        <f t="shared" si="10"/>
        <v>5640.2521508576374</v>
      </c>
      <c r="T35" s="17">
        <f t="shared" si="9"/>
        <v>53</v>
      </c>
      <c r="U35" s="16">
        <f t="shared" si="11"/>
        <v>52830.339267355659</v>
      </c>
      <c r="V35" s="17">
        <f t="shared" si="3"/>
        <v>53</v>
      </c>
      <c r="W35" s="104">
        <f t="shared" si="12"/>
        <v>16709.277997222373</v>
      </c>
      <c r="X35" s="124">
        <f t="shared" si="12"/>
        <v>137284.68877946719</v>
      </c>
      <c r="Y35" s="125">
        <f t="shared" si="13"/>
        <v>36</v>
      </c>
    </row>
    <row r="36" spans="2:25" x14ac:dyDescent="0.15">
      <c r="B36" s="3">
        <v>32</v>
      </c>
      <c r="C36" s="4" t="s">
        <v>36</v>
      </c>
      <c r="D36" s="13">
        <v>8165380</v>
      </c>
      <c r="E36" s="14">
        <v>1220434</v>
      </c>
      <c r="F36" s="14">
        <v>9864573</v>
      </c>
      <c r="G36" s="15">
        <f t="shared" si="4"/>
        <v>2525579</v>
      </c>
      <c r="H36" s="18">
        <v>21775966</v>
      </c>
      <c r="I36" s="43">
        <f t="shared" si="5"/>
        <v>37.497211375146343</v>
      </c>
      <c r="J36" s="15">
        <f t="shared" si="6"/>
        <v>39</v>
      </c>
      <c r="K36" s="43">
        <f t="shared" si="0"/>
        <v>5.6044999335505938</v>
      </c>
      <c r="L36" s="17">
        <f t="shared" si="6"/>
        <v>40</v>
      </c>
      <c r="M36" s="43">
        <f t="shared" si="1"/>
        <v>45.300277379198697</v>
      </c>
      <c r="N36" s="17">
        <f t="shared" si="7"/>
        <v>24</v>
      </c>
      <c r="O36" s="92">
        <f t="shared" si="2"/>
        <v>11.598011312104363</v>
      </c>
      <c r="P36" s="18">
        <v>140100</v>
      </c>
      <c r="Q36" s="13">
        <f t="shared" si="8"/>
        <v>58282.512491077803</v>
      </c>
      <c r="R36" s="15">
        <f t="shared" si="9"/>
        <v>22</v>
      </c>
      <c r="S36" s="16">
        <f t="shared" si="10"/>
        <v>8711.1634546752321</v>
      </c>
      <c r="T36" s="17">
        <f t="shared" si="9"/>
        <v>28</v>
      </c>
      <c r="U36" s="16">
        <f t="shared" si="11"/>
        <v>70410.942184154177</v>
      </c>
      <c r="V36" s="17">
        <f t="shared" si="3"/>
        <v>13</v>
      </c>
      <c r="W36" s="104">
        <f t="shared" si="12"/>
        <v>18026.973590292648</v>
      </c>
      <c r="X36" s="124">
        <f t="shared" si="12"/>
        <v>155431.59172019985</v>
      </c>
      <c r="Y36" s="125">
        <f t="shared" si="13"/>
        <v>14</v>
      </c>
    </row>
    <row r="37" spans="2:25" x14ac:dyDescent="0.15">
      <c r="B37" s="9">
        <v>33</v>
      </c>
      <c r="C37" s="10" t="s">
        <v>37</v>
      </c>
      <c r="D37" s="31">
        <v>3738777</v>
      </c>
      <c r="E37" s="32">
        <v>516679</v>
      </c>
      <c r="F37" s="32">
        <v>3395912</v>
      </c>
      <c r="G37" s="33">
        <f t="shared" si="4"/>
        <v>645590</v>
      </c>
      <c r="H37" s="36">
        <v>8296958</v>
      </c>
      <c r="I37" s="46">
        <f t="shared" si="5"/>
        <v>45.062021526443793</v>
      </c>
      <c r="J37" s="33">
        <f t="shared" si="6"/>
        <v>8</v>
      </c>
      <c r="K37" s="46">
        <f t="shared" si="0"/>
        <v>6.227330546930574</v>
      </c>
      <c r="L37" s="35">
        <f t="shared" si="6"/>
        <v>30</v>
      </c>
      <c r="M37" s="46">
        <f t="shared" si="1"/>
        <v>40.929603355832342</v>
      </c>
      <c r="N37" s="35">
        <f t="shared" si="7"/>
        <v>45</v>
      </c>
      <c r="O37" s="95">
        <f t="shared" si="2"/>
        <v>7.7810445707932958</v>
      </c>
      <c r="P37" s="36">
        <v>62227</v>
      </c>
      <c r="Q37" s="31">
        <f t="shared" si="8"/>
        <v>60082.873993604058</v>
      </c>
      <c r="R37" s="33">
        <f t="shared" si="9"/>
        <v>16</v>
      </c>
      <c r="S37" s="34">
        <f t="shared" si="10"/>
        <v>8303.1320809294994</v>
      </c>
      <c r="T37" s="35">
        <f t="shared" si="9"/>
        <v>31</v>
      </c>
      <c r="U37" s="34">
        <f t="shared" si="11"/>
        <v>54572.966718626965</v>
      </c>
      <c r="V37" s="35">
        <f t="shared" si="3"/>
        <v>49</v>
      </c>
      <c r="W37" s="107">
        <f t="shared" si="12"/>
        <v>10374.756938306524</v>
      </c>
      <c r="X37" s="132">
        <f t="shared" si="12"/>
        <v>133333.72973146706</v>
      </c>
      <c r="Y37" s="133">
        <f t="shared" si="13"/>
        <v>42</v>
      </c>
    </row>
    <row r="38" spans="2:25" x14ac:dyDescent="0.15">
      <c r="B38" s="3">
        <v>34</v>
      </c>
      <c r="C38" s="4" t="s">
        <v>38</v>
      </c>
      <c r="D38" s="13">
        <v>5485318</v>
      </c>
      <c r="E38" s="14">
        <v>820958</v>
      </c>
      <c r="F38" s="14">
        <v>5740031</v>
      </c>
      <c r="G38" s="15">
        <f t="shared" si="4"/>
        <v>1410237</v>
      </c>
      <c r="H38" s="18">
        <v>13456544</v>
      </c>
      <c r="I38" s="43">
        <f t="shared" si="5"/>
        <v>40.763200417581217</v>
      </c>
      <c r="J38" s="15">
        <f t="shared" si="6"/>
        <v>27</v>
      </c>
      <c r="K38" s="43">
        <f t="shared" si="0"/>
        <v>6.1008086474506378</v>
      </c>
      <c r="L38" s="17">
        <f t="shared" si="6"/>
        <v>32</v>
      </c>
      <c r="M38" s="43">
        <f t="shared" si="1"/>
        <v>42.656056413890518</v>
      </c>
      <c r="N38" s="17">
        <f t="shared" si="7"/>
        <v>33</v>
      </c>
      <c r="O38" s="92">
        <f t="shared" si="2"/>
        <v>10.479934521077626</v>
      </c>
      <c r="P38" s="18">
        <v>101364</v>
      </c>
      <c r="Q38" s="13">
        <f t="shared" si="8"/>
        <v>54115.050708338269</v>
      </c>
      <c r="R38" s="15">
        <f t="shared" si="9"/>
        <v>32</v>
      </c>
      <c r="S38" s="16">
        <f t="shared" si="10"/>
        <v>8099.1081646343873</v>
      </c>
      <c r="T38" s="17">
        <f t="shared" si="9"/>
        <v>34</v>
      </c>
      <c r="U38" s="16">
        <f t="shared" si="11"/>
        <v>56627.905370743065</v>
      </c>
      <c r="V38" s="17">
        <f t="shared" si="3"/>
        <v>41</v>
      </c>
      <c r="W38" s="104">
        <f t="shared" si="12"/>
        <v>13912.602107257013</v>
      </c>
      <c r="X38" s="124">
        <f t="shared" si="12"/>
        <v>132754.66635097275</v>
      </c>
      <c r="Y38" s="125">
        <f t="shared" si="13"/>
        <v>43</v>
      </c>
    </row>
    <row r="39" spans="2:25" x14ac:dyDescent="0.15">
      <c r="B39" s="3">
        <v>35</v>
      </c>
      <c r="C39" s="4" t="s">
        <v>39</v>
      </c>
      <c r="D39" s="13">
        <v>2531271</v>
      </c>
      <c r="E39" s="14">
        <v>383212</v>
      </c>
      <c r="F39" s="14">
        <v>2714686</v>
      </c>
      <c r="G39" s="15">
        <f t="shared" si="4"/>
        <v>764480</v>
      </c>
      <c r="H39" s="18">
        <v>6393649</v>
      </c>
      <c r="I39" s="43">
        <f t="shared" si="5"/>
        <v>39.590396657683272</v>
      </c>
      <c r="J39" s="15">
        <f t="shared" si="6"/>
        <v>33</v>
      </c>
      <c r="K39" s="43">
        <f t="shared" si="0"/>
        <v>5.9936352464766207</v>
      </c>
      <c r="L39" s="17">
        <f t="shared" si="6"/>
        <v>34</v>
      </c>
      <c r="M39" s="43">
        <f t="shared" si="1"/>
        <v>42.459102775269649</v>
      </c>
      <c r="N39" s="17">
        <f t="shared" si="7"/>
        <v>36</v>
      </c>
      <c r="O39" s="92">
        <f t="shared" si="2"/>
        <v>11.95686532057046</v>
      </c>
      <c r="P39" s="18">
        <v>51939</v>
      </c>
      <c r="Q39" s="13">
        <f t="shared" si="8"/>
        <v>48735.458903713967</v>
      </c>
      <c r="R39" s="15">
        <f t="shared" si="9"/>
        <v>47</v>
      </c>
      <c r="S39" s="16">
        <f t="shared" si="10"/>
        <v>7378.1166368239665</v>
      </c>
      <c r="T39" s="17">
        <f t="shared" si="9"/>
        <v>44</v>
      </c>
      <c r="U39" s="16">
        <f t="shared" si="11"/>
        <v>52266.812992163883</v>
      </c>
      <c r="V39" s="17">
        <f t="shared" si="3"/>
        <v>54</v>
      </c>
      <c r="W39" s="104">
        <f t="shared" si="12"/>
        <v>14718.804751727988</v>
      </c>
      <c r="X39" s="124">
        <f t="shared" si="12"/>
        <v>123099.19328442981</v>
      </c>
      <c r="Y39" s="125">
        <f t="shared" si="13"/>
        <v>52</v>
      </c>
    </row>
    <row r="40" spans="2:25" x14ac:dyDescent="0.15">
      <c r="B40" s="9">
        <v>36</v>
      </c>
      <c r="C40" s="10" t="s">
        <v>40</v>
      </c>
      <c r="D40" s="31">
        <v>4142215</v>
      </c>
      <c r="E40" s="32">
        <v>545615</v>
      </c>
      <c r="F40" s="32">
        <v>4211912</v>
      </c>
      <c r="G40" s="33">
        <f t="shared" si="4"/>
        <v>1126641</v>
      </c>
      <c r="H40" s="36">
        <v>10026383</v>
      </c>
      <c r="I40" s="46">
        <f t="shared" si="5"/>
        <v>41.313153507102214</v>
      </c>
      <c r="J40" s="33">
        <f t="shared" si="6"/>
        <v>25</v>
      </c>
      <c r="K40" s="46">
        <f t="shared" si="0"/>
        <v>5.4417929177451132</v>
      </c>
      <c r="L40" s="35">
        <f t="shared" si="6"/>
        <v>44</v>
      </c>
      <c r="M40" s="46">
        <f t="shared" si="1"/>
        <v>42.008289529733709</v>
      </c>
      <c r="N40" s="35">
        <f t="shared" si="7"/>
        <v>40</v>
      </c>
      <c r="O40" s="95">
        <f t="shared" si="2"/>
        <v>11.236764045418971</v>
      </c>
      <c r="P40" s="36">
        <v>70050</v>
      </c>
      <c r="Q40" s="31">
        <f t="shared" si="8"/>
        <v>59132.26266952177</v>
      </c>
      <c r="R40" s="33">
        <f t="shared" si="9"/>
        <v>19</v>
      </c>
      <c r="S40" s="34">
        <f t="shared" si="10"/>
        <v>7788.9364739471803</v>
      </c>
      <c r="T40" s="35">
        <f t="shared" si="9"/>
        <v>40</v>
      </c>
      <c r="U40" s="34">
        <f t="shared" si="11"/>
        <v>60127.223411848681</v>
      </c>
      <c r="V40" s="35">
        <f t="shared" si="3"/>
        <v>31</v>
      </c>
      <c r="W40" s="107">
        <f t="shared" si="12"/>
        <v>16083.383297644537</v>
      </c>
      <c r="X40" s="132">
        <f t="shared" si="12"/>
        <v>143131.80585296216</v>
      </c>
      <c r="Y40" s="133">
        <f t="shared" si="13"/>
        <v>28</v>
      </c>
    </row>
    <row r="41" spans="2:25" x14ac:dyDescent="0.15">
      <c r="B41" s="9">
        <v>37</v>
      </c>
      <c r="C41" s="10" t="s">
        <v>41</v>
      </c>
      <c r="D41" s="31">
        <v>2927176</v>
      </c>
      <c r="E41" s="32">
        <v>553925</v>
      </c>
      <c r="F41" s="32">
        <v>3959964</v>
      </c>
      <c r="G41" s="33">
        <f t="shared" si="4"/>
        <v>812892</v>
      </c>
      <c r="H41" s="36">
        <v>8253957</v>
      </c>
      <c r="I41" s="46">
        <f t="shared" si="5"/>
        <v>35.463911430602316</v>
      </c>
      <c r="J41" s="33">
        <f t="shared" si="6"/>
        <v>48</v>
      </c>
      <c r="K41" s="46">
        <f t="shared" si="0"/>
        <v>6.7110235732994488</v>
      </c>
      <c r="L41" s="35">
        <f t="shared" si="6"/>
        <v>26</v>
      </c>
      <c r="M41" s="46">
        <f t="shared" si="1"/>
        <v>47.976552337260777</v>
      </c>
      <c r="N41" s="35">
        <f t="shared" si="7"/>
        <v>17</v>
      </c>
      <c r="O41" s="95">
        <f t="shared" si="2"/>
        <v>9.8485126588374516</v>
      </c>
      <c r="P41" s="36">
        <v>56340</v>
      </c>
      <c r="Q41" s="31">
        <f t="shared" si="8"/>
        <v>51955.555555555555</v>
      </c>
      <c r="R41" s="33">
        <f t="shared" si="9"/>
        <v>36</v>
      </c>
      <c r="S41" s="34">
        <f t="shared" si="10"/>
        <v>9831.8246361377351</v>
      </c>
      <c r="T41" s="35">
        <f t="shared" si="9"/>
        <v>20</v>
      </c>
      <c r="U41" s="34">
        <f t="shared" si="11"/>
        <v>70286.900958466445</v>
      </c>
      <c r="V41" s="35">
        <f t="shared" si="3"/>
        <v>14</v>
      </c>
      <c r="W41" s="107">
        <f t="shared" si="12"/>
        <v>14428.3280085197</v>
      </c>
      <c r="X41" s="132">
        <f t="shared" si="12"/>
        <v>146502.60915867944</v>
      </c>
      <c r="Y41" s="133">
        <f t="shared" si="13"/>
        <v>22</v>
      </c>
    </row>
    <row r="42" spans="2:25" x14ac:dyDescent="0.15">
      <c r="B42" s="3">
        <v>38</v>
      </c>
      <c r="C42" s="4" t="s">
        <v>42</v>
      </c>
      <c r="D42" s="13">
        <v>4231955</v>
      </c>
      <c r="E42" s="14">
        <v>405236</v>
      </c>
      <c r="F42" s="14">
        <v>3879431</v>
      </c>
      <c r="G42" s="15">
        <f t="shared" si="4"/>
        <v>1052038</v>
      </c>
      <c r="H42" s="18">
        <v>9568660</v>
      </c>
      <c r="I42" s="43">
        <f t="shared" si="5"/>
        <v>44.227248120426474</v>
      </c>
      <c r="J42" s="15">
        <f t="shared" si="6"/>
        <v>12</v>
      </c>
      <c r="K42" s="43">
        <f t="shared" si="0"/>
        <v>4.235033954597613</v>
      </c>
      <c r="L42" s="17">
        <f t="shared" si="6"/>
        <v>54</v>
      </c>
      <c r="M42" s="43">
        <f t="shared" si="1"/>
        <v>40.543095898485262</v>
      </c>
      <c r="N42" s="17">
        <f t="shared" si="7"/>
        <v>48</v>
      </c>
      <c r="O42" s="92">
        <f t="shared" si="2"/>
        <v>10.994622026490648</v>
      </c>
      <c r="P42" s="18">
        <v>72382</v>
      </c>
      <c r="Q42" s="13">
        <f t="shared" si="8"/>
        <v>58466.953109889197</v>
      </c>
      <c r="R42" s="15">
        <f t="shared" si="9"/>
        <v>21</v>
      </c>
      <c r="S42" s="16">
        <f t="shared" si="10"/>
        <v>5598.5742311624444</v>
      </c>
      <c r="T42" s="17">
        <f t="shared" si="9"/>
        <v>54</v>
      </c>
      <c r="U42" s="16">
        <f t="shared" si="11"/>
        <v>53596.626233041359</v>
      </c>
      <c r="V42" s="17">
        <f t="shared" si="3"/>
        <v>51</v>
      </c>
      <c r="W42" s="104">
        <f t="shared" si="12"/>
        <v>14534.525158188499</v>
      </c>
      <c r="X42" s="124">
        <f t="shared" si="12"/>
        <v>132196.67873228149</v>
      </c>
      <c r="Y42" s="125">
        <f t="shared" si="13"/>
        <v>44</v>
      </c>
    </row>
    <row r="43" spans="2:25" x14ac:dyDescent="0.15">
      <c r="B43" s="3">
        <v>39</v>
      </c>
      <c r="C43" s="4" t="s">
        <v>43</v>
      </c>
      <c r="D43" s="13">
        <v>6964273</v>
      </c>
      <c r="E43" s="14">
        <v>762136</v>
      </c>
      <c r="F43" s="14">
        <v>6634245</v>
      </c>
      <c r="G43" s="15">
        <f t="shared" si="4"/>
        <v>1880682</v>
      </c>
      <c r="H43" s="18">
        <v>16241336</v>
      </c>
      <c r="I43" s="43">
        <f t="shared" si="5"/>
        <v>42.879926873010938</v>
      </c>
      <c r="J43" s="15">
        <f t="shared" si="6"/>
        <v>18</v>
      </c>
      <c r="K43" s="43">
        <f t="shared" si="0"/>
        <v>4.6925696260455423</v>
      </c>
      <c r="L43" s="17">
        <f t="shared" si="6"/>
        <v>48</v>
      </c>
      <c r="M43" s="43">
        <f t="shared" si="1"/>
        <v>40.847901921369029</v>
      </c>
      <c r="N43" s="17">
        <f t="shared" si="7"/>
        <v>46</v>
      </c>
      <c r="O43" s="92">
        <f t="shared" si="2"/>
        <v>11.579601579574488</v>
      </c>
      <c r="P43" s="18">
        <v>114058</v>
      </c>
      <c r="Q43" s="13">
        <f t="shared" si="8"/>
        <v>61059.048904943098</v>
      </c>
      <c r="R43" s="15">
        <f t="shared" si="9"/>
        <v>13</v>
      </c>
      <c r="S43" s="16">
        <f t="shared" si="10"/>
        <v>6682.0038927563164</v>
      </c>
      <c r="T43" s="17">
        <f t="shared" si="9"/>
        <v>48</v>
      </c>
      <c r="U43" s="16">
        <f t="shared" si="11"/>
        <v>58165.538585631868</v>
      </c>
      <c r="V43" s="17">
        <f t="shared" si="3"/>
        <v>38</v>
      </c>
      <c r="W43" s="104">
        <f t="shared" si="12"/>
        <v>16488.821476792509</v>
      </c>
      <c r="X43" s="124">
        <f t="shared" si="12"/>
        <v>142395.41286012379</v>
      </c>
      <c r="Y43" s="125">
        <f t="shared" si="13"/>
        <v>30</v>
      </c>
    </row>
    <row r="44" spans="2:25" x14ac:dyDescent="0.15">
      <c r="B44" s="11">
        <v>40</v>
      </c>
      <c r="C44" s="12" t="s">
        <v>44</v>
      </c>
      <c r="D44" s="37">
        <v>3265433</v>
      </c>
      <c r="E44" s="38">
        <v>398858</v>
      </c>
      <c r="F44" s="38">
        <v>3093130</v>
      </c>
      <c r="G44" s="39">
        <f t="shared" si="4"/>
        <v>512786</v>
      </c>
      <c r="H44" s="42">
        <v>7270207</v>
      </c>
      <c r="I44" s="47">
        <f t="shared" si="5"/>
        <v>44.915268574883768</v>
      </c>
      <c r="J44" s="39">
        <f t="shared" si="6"/>
        <v>9</v>
      </c>
      <c r="K44" s="47">
        <f t="shared" si="0"/>
        <v>5.4861986735728427</v>
      </c>
      <c r="L44" s="41">
        <f t="shared" si="6"/>
        <v>43</v>
      </c>
      <c r="M44" s="47">
        <f t="shared" si="1"/>
        <v>42.545281035326781</v>
      </c>
      <c r="N44" s="41">
        <f t="shared" si="7"/>
        <v>35</v>
      </c>
      <c r="O44" s="96">
        <f t="shared" si="2"/>
        <v>7.0532517162166091</v>
      </c>
      <c r="P44" s="42">
        <v>52539</v>
      </c>
      <c r="Q44" s="37">
        <f t="shared" si="8"/>
        <v>62152.553341327395</v>
      </c>
      <c r="R44" s="39">
        <f t="shared" si="9"/>
        <v>9</v>
      </c>
      <c r="S44" s="40">
        <f t="shared" si="10"/>
        <v>7591.6557224157295</v>
      </c>
      <c r="T44" s="41">
        <f t="shared" si="9"/>
        <v>42</v>
      </c>
      <c r="U44" s="40">
        <f t="shared" si="11"/>
        <v>58873.027655646285</v>
      </c>
      <c r="V44" s="41">
        <f t="shared" si="3"/>
        <v>35</v>
      </c>
      <c r="W44" s="108">
        <f t="shared" si="12"/>
        <v>9760.1020194522152</v>
      </c>
      <c r="X44" s="134">
        <f t="shared" si="12"/>
        <v>138377.33873884162</v>
      </c>
      <c r="Y44" s="135">
        <f t="shared" si="13"/>
        <v>35</v>
      </c>
    </row>
    <row r="45" spans="2:25" x14ac:dyDescent="0.15">
      <c r="B45" s="48">
        <v>41</v>
      </c>
      <c r="C45" s="49" t="s">
        <v>45</v>
      </c>
      <c r="D45" s="50">
        <v>2491418</v>
      </c>
      <c r="E45" s="51">
        <v>425276</v>
      </c>
      <c r="F45" s="51">
        <v>2501110</v>
      </c>
      <c r="G45" s="52">
        <f t="shared" si="4"/>
        <v>324344</v>
      </c>
      <c r="H45" s="54">
        <v>5742148</v>
      </c>
      <c r="I45" s="53">
        <f t="shared" si="5"/>
        <v>43.388258191882201</v>
      </c>
      <c r="J45" s="52">
        <f t="shared" si="6"/>
        <v>15</v>
      </c>
      <c r="K45" s="53">
        <f t="shared" si="0"/>
        <v>7.4062180215487299</v>
      </c>
      <c r="L45" s="55">
        <f t="shared" si="6"/>
        <v>19</v>
      </c>
      <c r="M45" s="53">
        <f t="shared" si="1"/>
        <v>43.557045203293256</v>
      </c>
      <c r="N45" s="55">
        <f t="shared" si="7"/>
        <v>31</v>
      </c>
      <c r="O45" s="97">
        <f t="shared" si="2"/>
        <v>5.6484785832758053</v>
      </c>
      <c r="P45" s="54">
        <v>44699</v>
      </c>
      <c r="Q45" s="50">
        <f t="shared" si="8"/>
        <v>55737.667509340252</v>
      </c>
      <c r="R45" s="52">
        <f t="shared" si="9"/>
        <v>31</v>
      </c>
      <c r="S45" s="85">
        <f t="shared" si="10"/>
        <v>9514.217320297992</v>
      </c>
      <c r="T45" s="55">
        <f t="shared" si="9"/>
        <v>22</v>
      </c>
      <c r="U45" s="85">
        <f t="shared" si="11"/>
        <v>55954.495626300362</v>
      </c>
      <c r="V45" s="55">
        <f t="shared" si="3"/>
        <v>44</v>
      </c>
      <c r="W45" s="109">
        <f t="shared" si="12"/>
        <v>7256.1802277455872</v>
      </c>
      <c r="X45" s="136">
        <f t="shared" si="12"/>
        <v>128462.56068368419</v>
      </c>
      <c r="Y45" s="137">
        <f t="shared" si="13"/>
        <v>46</v>
      </c>
    </row>
    <row r="46" spans="2:25" x14ac:dyDescent="0.15">
      <c r="B46" s="3">
        <v>42</v>
      </c>
      <c r="C46" s="4" t="s">
        <v>46</v>
      </c>
      <c r="D46" s="13">
        <v>2276859</v>
      </c>
      <c r="E46" s="14">
        <v>886787</v>
      </c>
      <c r="F46" s="14">
        <v>3937775</v>
      </c>
      <c r="G46" s="15">
        <f t="shared" si="4"/>
        <v>692455</v>
      </c>
      <c r="H46" s="18">
        <v>7793876</v>
      </c>
      <c r="I46" s="115">
        <f t="shared" si="5"/>
        <v>29.213436292802196</v>
      </c>
      <c r="J46" s="116">
        <f t="shared" si="6"/>
        <v>62</v>
      </c>
      <c r="K46" s="112">
        <f t="shared" si="0"/>
        <v>11.37799728915369</v>
      </c>
      <c r="L46" s="82">
        <f t="shared" si="6"/>
        <v>2</v>
      </c>
      <c r="M46" s="43">
        <f t="shared" si="1"/>
        <v>50.523962659914012</v>
      </c>
      <c r="N46" s="17">
        <f t="shared" si="7"/>
        <v>11</v>
      </c>
      <c r="O46" s="92">
        <f t="shared" si="2"/>
        <v>8.8846037581301012</v>
      </c>
      <c r="P46" s="18">
        <v>38404</v>
      </c>
      <c r="Q46" s="13">
        <f t="shared" si="8"/>
        <v>59287.0273929799</v>
      </c>
      <c r="R46" s="15">
        <f t="shared" si="9"/>
        <v>18</v>
      </c>
      <c r="S46" s="84">
        <f t="shared" si="10"/>
        <v>23091.006145193209</v>
      </c>
      <c r="T46" s="82">
        <f t="shared" si="9"/>
        <v>1</v>
      </c>
      <c r="U46" s="84">
        <f t="shared" si="11"/>
        <v>102535.54317258619</v>
      </c>
      <c r="V46" s="82">
        <f t="shared" si="3"/>
        <v>1</v>
      </c>
      <c r="W46" s="104">
        <f t="shared" si="12"/>
        <v>18030.804082908031</v>
      </c>
      <c r="X46" s="128">
        <f t="shared" si="12"/>
        <v>202944.38079366734</v>
      </c>
      <c r="Y46" s="129">
        <f t="shared" si="13"/>
        <v>2</v>
      </c>
    </row>
    <row r="47" spans="2:25" x14ac:dyDescent="0.15">
      <c r="B47" s="3">
        <v>43</v>
      </c>
      <c r="C47" s="4" t="s">
        <v>47</v>
      </c>
      <c r="D47" s="13">
        <v>1630844</v>
      </c>
      <c r="E47" s="14">
        <v>132111</v>
      </c>
      <c r="F47" s="14">
        <v>1438687</v>
      </c>
      <c r="G47" s="15">
        <f t="shared" si="4"/>
        <v>403957</v>
      </c>
      <c r="H47" s="18">
        <v>3605599</v>
      </c>
      <c r="I47" s="43">
        <f t="shared" si="5"/>
        <v>45.23087564645985</v>
      </c>
      <c r="J47" s="15">
        <f t="shared" si="6"/>
        <v>5</v>
      </c>
      <c r="K47" s="43">
        <f t="shared" si="0"/>
        <v>3.6640513823084602</v>
      </c>
      <c r="L47" s="17">
        <f t="shared" si="6"/>
        <v>59</v>
      </c>
      <c r="M47" s="43">
        <f t="shared" si="1"/>
        <v>39.901469908328686</v>
      </c>
      <c r="N47" s="17">
        <f t="shared" si="7"/>
        <v>52</v>
      </c>
      <c r="O47" s="92">
        <f t="shared" si="2"/>
        <v>11.203603062903001</v>
      </c>
      <c r="P47" s="18">
        <v>34207</v>
      </c>
      <c r="Q47" s="13">
        <f t="shared" si="8"/>
        <v>47675.738883854181</v>
      </c>
      <c r="R47" s="15">
        <f t="shared" si="9"/>
        <v>50</v>
      </c>
      <c r="S47" s="16">
        <f t="shared" si="10"/>
        <v>3862.1042476686061</v>
      </c>
      <c r="T47" s="17">
        <f t="shared" si="9"/>
        <v>60</v>
      </c>
      <c r="U47" s="144">
        <f t="shared" si="11"/>
        <v>42058.262928640339</v>
      </c>
      <c r="V47" s="117">
        <f t="shared" si="3"/>
        <v>62</v>
      </c>
      <c r="W47" s="104">
        <f t="shared" si="12"/>
        <v>11809.191101236589</v>
      </c>
      <c r="X47" s="140">
        <f t="shared" si="12"/>
        <v>105405.29716139972</v>
      </c>
      <c r="Y47" s="141">
        <f t="shared" si="13"/>
        <v>61</v>
      </c>
    </row>
    <row r="48" spans="2:25" x14ac:dyDescent="0.15">
      <c r="B48" s="3">
        <v>44</v>
      </c>
      <c r="C48" s="4" t="s">
        <v>48</v>
      </c>
      <c r="D48" s="13">
        <v>558665</v>
      </c>
      <c r="E48" s="14">
        <v>41858</v>
      </c>
      <c r="F48" s="14">
        <v>661269</v>
      </c>
      <c r="G48" s="15">
        <f t="shared" si="4"/>
        <v>84328</v>
      </c>
      <c r="H48" s="18">
        <v>1346120</v>
      </c>
      <c r="I48" s="43">
        <f t="shared" si="5"/>
        <v>41.501872047068609</v>
      </c>
      <c r="J48" s="15">
        <f t="shared" si="6"/>
        <v>24</v>
      </c>
      <c r="K48" s="115">
        <f t="shared" si="0"/>
        <v>3.1095296110302204</v>
      </c>
      <c r="L48" s="117">
        <f t="shared" si="6"/>
        <v>62</v>
      </c>
      <c r="M48" s="43">
        <f t="shared" si="1"/>
        <v>49.124075119603006</v>
      </c>
      <c r="N48" s="17">
        <f t="shared" si="7"/>
        <v>15</v>
      </c>
      <c r="O48" s="92">
        <f t="shared" si="2"/>
        <v>6.2645232222981599</v>
      </c>
      <c r="P48" s="18">
        <v>11813</v>
      </c>
      <c r="Q48" s="13">
        <f t="shared" si="8"/>
        <v>47292.389740116814</v>
      </c>
      <c r="R48" s="15">
        <f t="shared" si="9"/>
        <v>52</v>
      </c>
      <c r="S48" s="144">
        <f t="shared" si="10"/>
        <v>3543.3844070092273</v>
      </c>
      <c r="T48" s="117">
        <f t="shared" si="9"/>
        <v>61</v>
      </c>
      <c r="U48" s="16">
        <f t="shared" si="11"/>
        <v>55978.075002116311</v>
      </c>
      <c r="V48" s="17">
        <f t="shared" si="3"/>
        <v>43</v>
      </c>
      <c r="W48" s="104">
        <f t="shared" si="12"/>
        <v>7138.5761449250822</v>
      </c>
      <c r="X48" s="124">
        <f t="shared" si="12"/>
        <v>113952.42529416743</v>
      </c>
      <c r="Y48" s="125">
        <f t="shared" si="13"/>
        <v>56</v>
      </c>
    </row>
    <row r="49" spans="2:25" x14ac:dyDescent="0.15">
      <c r="B49" s="3">
        <v>45</v>
      </c>
      <c r="C49" s="4" t="s">
        <v>49</v>
      </c>
      <c r="D49" s="13">
        <v>1001891</v>
      </c>
      <c r="E49" s="14">
        <v>343777</v>
      </c>
      <c r="F49" s="14">
        <v>1582902</v>
      </c>
      <c r="G49" s="15">
        <f t="shared" si="4"/>
        <v>215173</v>
      </c>
      <c r="H49" s="18">
        <v>3143743</v>
      </c>
      <c r="I49" s="43">
        <f t="shared" si="5"/>
        <v>31.869367184276832</v>
      </c>
      <c r="J49" s="15">
        <f t="shared" si="6"/>
        <v>56</v>
      </c>
      <c r="K49" s="112">
        <f t="shared" si="0"/>
        <v>10.935276834016012</v>
      </c>
      <c r="L49" s="82">
        <f t="shared" si="6"/>
        <v>3</v>
      </c>
      <c r="M49" s="43">
        <f t="shared" si="1"/>
        <v>50.35087155661261</v>
      </c>
      <c r="N49" s="17">
        <f t="shared" si="7"/>
        <v>12</v>
      </c>
      <c r="O49" s="92">
        <f t="shared" si="2"/>
        <v>6.8444844250945449</v>
      </c>
      <c r="P49" s="18">
        <v>18671</v>
      </c>
      <c r="Q49" s="13">
        <f t="shared" si="8"/>
        <v>53660.2752932355</v>
      </c>
      <c r="R49" s="15">
        <f t="shared" si="9"/>
        <v>33</v>
      </c>
      <c r="S49" s="150">
        <f t="shared" si="10"/>
        <v>18412.350704300788</v>
      </c>
      <c r="T49" s="151">
        <f t="shared" si="9"/>
        <v>4</v>
      </c>
      <c r="U49" s="16">
        <f t="shared" si="11"/>
        <v>84778.640672700974</v>
      </c>
      <c r="V49" s="17">
        <f t="shared" si="3"/>
        <v>7</v>
      </c>
      <c r="W49" s="104">
        <f t="shared" si="12"/>
        <v>11524.449681323978</v>
      </c>
      <c r="X49" s="124">
        <f t="shared" si="12"/>
        <v>168375.71635156125</v>
      </c>
      <c r="Y49" s="125">
        <f t="shared" si="13"/>
        <v>6</v>
      </c>
    </row>
    <row r="50" spans="2:25" x14ac:dyDescent="0.15">
      <c r="B50" s="3">
        <v>46</v>
      </c>
      <c r="C50" s="4" t="s">
        <v>50</v>
      </c>
      <c r="D50" s="13">
        <v>852650</v>
      </c>
      <c r="E50" s="14">
        <v>273720</v>
      </c>
      <c r="F50" s="14">
        <v>1533604</v>
      </c>
      <c r="G50" s="15">
        <f t="shared" si="4"/>
        <v>151440</v>
      </c>
      <c r="H50" s="18">
        <v>2811414</v>
      </c>
      <c r="I50" s="43">
        <f t="shared" si="5"/>
        <v>30.328155156088716</v>
      </c>
      <c r="J50" s="15">
        <f t="shared" si="6"/>
        <v>60</v>
      </c>
      <c r="K50" s="43">
        <f t="shared" si="0"/>
        <v>9.7360260708668314</v>
      </c>
      <c r="L50" s="17">
        <f t="shared" si="6"/>
        <v>6</v>
      </c>
      <c r="M50" s="112">
        <f t="shared" si="1"/>
        <v>54.54920548876828</v>
      </c>
      <c r="N50" s="82">
        <f t="shared" si="7"/>
        <v>1</v>
      </c>
      <c r="O50" s="92">
        <f t="shared" si="2"/>
        <v>5.3866132842761685</v>
      </c>
      <c r="P50" s="18">
        <v>17944</v>
      </c>
      <c r="Q50" s="13">
        <f t="shared" si="8"/>
        <v>47517.275969683462</v>
      </c>
      <c r="R50" s="15">
        <f t="shared" si="9"/>
        <v>51</v>
      </c>
      <c r="S50" s="16">
        <f t="shared" si="10"/>
        <v>15254.123941150245</v>
      </c>
      <c r="T50" s="17">
        <f t="shared" si="9"/>
        <v>7</v>
      </c>
      <c r="U50" s="16">
        <f t="shared" si="11"/>
        <v>85466.116807846629</v>
      </c>
      <c r="V50" s="17">
        <f t="shared" si="3"/>
        <v>5</v>
      </c>
      <c r="W50" s="104">
        <f t="shared" si="12"/>
        <v>8439.589835042354</v>
      </c>
      <c r="X50" s="124">
        <f t="shared" si="12"/>
        <v>156677.1065537227</v>
      </c>
      <c r="Y50" s="125">
        <f t="shared" si="13"/>
        <v>12</v>
      </c>
    </row>
    <row r="51" spans="2:25" x14ac:dyDescent="0.15">
      <c r="B51" s="3">
        <v>47</v>
      </c>
      <c r="C51" s="4" t="s">
        <v>51</v>
      </c>
      <c r="D51" s="13">
        <v>1510119</v>
      </c>
      <c r="E51" s="14">
        <v>174321</v>
      </c>
      <c r="F51" s="14">
        <v>1668461</v>
      </c>
      <c r="G51" s="15">
        <f t="shared" si="4"/>
        <v>381278</v>
      </c>
      <c r="H51" s="18">
        <v>3734179</v>
      </c>
      <c r="I51" s="43">
        <f t="shared" si="5"/>
        <v>40.440455586087332</v>
      </c>
      <c r="J51" s="15">
        <f t="shared" si="6"/>
        <v>29</v>
      </c>
      <c r="K51" s="43">
        <f t="shared" si="0"/>
        <v>4.6682550568679222</v>
      </c>
      <c r="L51" s="17">
        <f t="shared" si="6"/>
        <v>49</v>
      </c>
      <c r="M51" s="43">
        <f t="shared" si="1"/>
        <v>44.680798644092853</v>
      </c>
      <c r="N51" s="17">
        <f t="shared" si="7"/>
        <v>26</v>
      </c>
      <c r="O51" s="92">
        <f t="shared" si="2"/>
        <v>10.210490712951897</v>
      </c>
      <c r="P51" s="18">
        <v>30619</v>
      </c>
      <c r="Q51" s="13">
        <f t="shared" si="8"/>
        <v>49319.670792645091</v>
      </c>
      <c r="R51" s="15">
        <f t="shared" si="9"/>
        <v>43</v>
      </c>
      <c r="S51" s="16">
        <f t="shared" si="10"/>
        <v>5693.2296939808621</v>
      </c>
      <c r="T51" s="17">
        <f t="shared" si="9"/>
        <v>52</v>
      </c>
      <c r="U51" s="16">
        <f t="shared" si="11"/>
        <v>54491.034978281459</v>
      </c>
      <c r="V51" s="17">
        <f t="shared" si="3"/>
        <v>50</v>
      </c>
      <c r="W51" s="104">
        <f t="shared" si="12"/>
        <v>12452.333518403606</v>
      </c>
      <c r="X51" s="124">
        <f t="shared" si="12"/>
        <v>121956.26898331102</v>
      </c>
      <c r="Y51" s="125">
        <f t="shared" si="13"/>
        <v>53</v>
      </c>
    </row>
    <row r="52" spans="2:25" x14ac:dyDescent="0.15">
      <c r="B52" s="3">
        <v>48</v>
      </c>
      <c r="C52" s="4" t="s">
        <v>52</v>
      </c>
      <c r="D52" s="13">
        <v>981397</v>
      </c>
      <c r="E52" s="14">
        <v>267569</v>
      </c>
      <c r="F52" s="14">
        <v>1749647</v>
      </c>
      <c r="G52" s="15">
        <f t="shared" si="4"/>
        <v>233255</v>
      </c>
      <c r="H52" s="18">
        <v>3231868</v>
      </c>
      <c r="I52" s="43">
        <f t="shared" si="5"/>
        <v>30.366246393726477</v>
      </c>
      <c r="J52" s="15">
        <f t="shared" si="6"/>
        <v>59</v>
      </c>
      <c r="K52" s="43">
        <f t="shared" si="0"/>
        <v>8.2790819427031046</v>
      </c>
      <c r="L52" s="17">
        <f t="shared" si="6"/>
        <v>12</v>
      </c>
      <c r="M52" s="152">
        <f t="shared" si="1"/>
        <v>54.13732862852072</v>
      </c>
      <c r="N52" s="151">
        <f t="shared" si="7"/>
        <v>3</v>
      </c>
      <c r="O52" s="92">
        <f t="shared" si="2"/>
        <v>7.2173430350496988</v>
      </c>
      <c r="P52" s="18">
        <v>20545</v>
      </c>
      <c r="Q52" s="13">
        <f t="shared" si="8"/>
        <v>47768.167437332682</v>
      </c>
      <c r="R52" s="15">
        <f t="shared" si="9"/>
        <v>49</v>
      </c>
      <c r="S52" s="16">
        <f t="shared" si="10"/>
        <v>13023.558043319543</v>
      </c>
      <c r="T52" s="17">
        <f t="shared" si="9"/>
        <v>10</v>
      </c>
      <c r="U52" s="16">
        <f t="shared" si="11"/>
        <v>85161.693842784138</v>
      </c>
      <c r="V52" s="17">
        <f t="shared" si="3"/>
        <v>6</v>
      </c>
      <c r="W52" s="104">
        <f t="shared" si="12"/>
        <v>11353.370649793136</v>
      </c>
      <c r="X52" s="124">
        <f t="shared" si="12"/>
        <v>157306.78997322949</v>
      </c>
      <c r="Y52" s="125">
        <f t="shared" si="13"/>
        <v>11</v>
      </c>
    </row>
    <row r="53" spans="2:25" x14ac:dyDescent="0.15">
      <c r="B53" s="3">
        <v>49</v>
      </c>
      <c r="C53" s="4" t="s">
        <v>53</v>
      </c>
      <c r="D53" s="13">
        <v>949111</v>
      </c>
      <c r="E53" s="14">
        <v>242581</v>
      </c>
      <c r="F53" s="14">
        <v>1536152</v>
      </c>
      <c r="G53" s="15">
        <f t="shared" si="4"/>
        <v>164046</v>
      </c>
      <c r="H53" s="18">
        <v>2891890</v>
      </c>
      <c r="I53" s="43">
        <f t="shared" si="5"/>
        <v>32.81974763908724</v>
      </c>
      <c r="J53" s="15">
        <f t="shared" si="6"/>
        <v>53</v>
      </c>
      <c r="K53" s="43">
        <f t="shared" si="0"/>
        <v>8.3883204409572976</v>
      </c>
      <c r="L53" s="17">
        <f t="shared" si="6"/>
        <v>11</v>
      </c>
      <c r="M53" s="43">
        <f t="shared" si="1"/>
        <v>53.11930951730529</v>
      </c>
      <c r="N53" s="17">
        <f t="shared" si="7"/>
        <v>6</v>
      </c>
      <c r="O53" s="92">
        <f t="shared" si="2"/>
        <v>5.6726224026501706</v>
      </c>
      <c r="P53" s="18">
        <v>19421</v>
      </c>
      <c r="Q53" s="13">
        <f t="shared" si="8"/>
        <v>48870.34653210442</v>
      </c>
      <c r="R53" s="15">
        <f t="shared" si="9"/>
        <v>46</v>
      </c>
      <c r="S53" s="16">
        <f t="shared" si="10"/>
        <v>12490.654446218012</v>
      </c>
      <c r="T53" s="17">
        <f t="shared" si="9"/>
        <v>13</v>
      </c>
      <c r="U53" s="16">
        <f t="shared" si="11"/>
        <v>79097.471808866685</v>
      </c>
      <c r="V53" s="17">
        <f t="shared" si="3"/>
        <v>9</v>
      </c>
      <c r="W53" s="104">
        <f t="shared" si="12"/>
        <v>8446.8358992842786</v>
      </c>
      <c r="X53" s="124">
        <f t="shared" si="12"/>
        <v>148905.30868647341</v>
      </c>
      <c r="Y53" s="125">
        <f t="shared" si="13"/>
        <v>19</v>
      </c>
    </row>
    <row r="54" spans="2:25" x14ac:dyDescent="0.15">
      <c r="B54" s="3">
        <v>50</v>
      </c>
      <c r="C54" s="4" t="s">
        <v>54</v>
      </c>
      <c r="D54" s="13">
        <v>713980</v>
      </c>
      <c r="E54" s="14">
        <v>71221</v>
      </c>
      <c r="F54" s="14">
        <v>890218</v>
      </c>
      <c r="G54" s="15">
        <f t="shared" si="4"/>
        <v>114601</v>
      </c>
      <c r="H54" s="18">
        <v>1790020</v>
      </c>
      <c r="I54" s="43">
        <f t="shared" si="5"/>
        <v>39.886705176478479</v>
      </c>
      <c r="J54" s="15">
        <f t="shared" si="6"/>
        <v>32</v>
      </c>
      <c r="K54" s="115">
        <f t="shared" si="0"/>
        <v>3.9787823599736316</v>
      </c>
      <c r="L54" s="117">
        <f t="shared" si="6"/>
        <v>57</v>
      </c>
      <c r="M54" s="43">
        <f t="shared" si="1"/>
        <v>49.732293493927443</v>
      </c>
      <c r="N54" s="17">
        <f t="shared" si="7"/>
        <v>13</v>
      </c>
      <c r="O54" s="92">
        <f t="shared" si="2"/>
        <v>6.4022189696204519</v>
      </c>
      <c r="P54" s="18">
        <v>14000</v>
      </c>
      <c r="Q54" s="13">
        <f t="shared" si="8"/>
        <v>50998.571428571428</v>
      </c>
      <c r="R54" s="15">
        <f t="shared" si="9"/>
        <v>41</v>
      </c>
      <c r="S54" s="16">
        <f t="shared" si="10"/>
        <v>5087.2142857142853</v>
      </c>
      <c r="T54" s="17">
        <f t="shared" si="9"/>
        <v>56</v>
      </c>
      <c r="U54" s="16">
        <f t="shared" si="11"/>
        <v>63587</v>
      </c>
      <c r="V54" s="17">
        <f t="shared" si="3"/>
        <v>25</v>
      </c>
      <c r="W54" s="104">
        <f t="shared" si="12"/>
        <v>8185.7857142857138</v>
      </c>
      <c r="X54" s="124">
        <f t="shared" si="12"/>
        <v>127858.57142857142</v>
      </c>
      <c r="Y54" s="125">
        <f t="shared" si="13"/>
        <v>47</v>
      </c>
    </row>
    <row r="55" spans="2:25" x14ac:dyDescent="0.15">
      <c r="B55" s="3">
        <v>51</v>
      </c>
      <c r="C55" s="4" t="s">
        <v>55</v>
      </c>
      <c r="D55" s="13">
        <v>521575</v>
      </c>
      <c r="E55" s="14">
        <v>105721</v>
      </c>
      <c r="F55" s="14">
        <v>679403</v>
      </c>
      <c r="G55" s="15">
        <f t="shared" si="4"/>
        <v>110805</v>
      </c>
      <c r="H55" s="18">
        <v>1417504</v>
      </c>
      <c r="I55" s="43">
        <f t="shared" si="5"/>
        <v>36.795310630516738</v>
      </c>
      <c r="J55" s="15">
        <f t="shared" si="6"/>
        <v>42</v>
      </c>
      <c r="K55" s="43">
        <f t="shared" si="0"/>
        <v>7.4582505587285821</v>
      </c>
      <c r="L55" s="17">
        <f t="shared" si="6"/>
        <v>17</v>
      </c>
      <c r="M55" s="43">
        <f t="shared" si="1"/>
        <v>47.929529652120912</v>
      </c>
      <c r="N55" s="17">
        <f t="shared" si="7"/>
        <v>18</v>
      </c>
      <c r="O55" s="92">
        <f t="shared" si="2"/>
        <v>7.8169091586337665</v>
      </c>
      <c r="P55" s="18">
        <v>11475</v>
      </c>
      <c r="Q55" s="13">
        <f t="shared" si="8"/>
        <v>45453.159041394334</v>
      </c>
      <c r="R55" s="15">
        <f t="shared" si="9"/>
        <v>54</v>
      </c>
      <c r="S55" s="16">
        <f t="shared" si="10"/>
        <v>9213.1590413943359</v>
      </c>
      <c r="T55" s="17">
        <f t="shared" si="9"/>
        <v>25</v>
      </c>
      <c r="U55" s="16">
        <f t="shared" si="11"/>
        <v>59207.233115468414</v>
      </c>
      <c r="V55" s="17">
        <f t="shared" si="3"/>
        <v>34</v>
      </c>
      <c r="W55" s="104">
        <f t="shared" si="12"/>
        <v>9656.2091503267966</v>
      </c>
      <c r="X55" s="124">
        <f t="shared" si="12"/>
        <v>123529.76034858388</v>
      </c>
      <c r="Y55" s="125">
        <f t="shared" si="13"/>
        <v>51</v>
      </c>
    </row>
    <row r="56" spans="2:25" x14ac:dyDescent="0.15">
      <c r="B56" s="3">
        <v>52</v>
      </c>
      <c r="C56" s="4" t="s">
        <v>56</v>
      </c>
      <c r="D56" s="13">
        <v>370483</v>
      </c>
      <c r="E56" s="14">
        <v>105838</v>
      </c>
      <c r="F56" s="14">
        <v>603784</v>
      </c>
      <c r="G56" s="15">
        <f t="shared" si="4"/>
        <v>87503</v>
      </c>
      <c r="H56" s="18">
        <v>1167608</v>
      </c>
      <c r="I56" s="43">
        <f t="shared" si="5"/>
        <v>31.730084069310934</v>
      </c>
      <c r="J56" s="15">
        <f t="shared" si="6"/>
        <v>57</v>
      </c>
      <c r="K56" s="43">
        <f t="shared" si="0"/>
        <v>9.0645148029133065</v>
      </c>
      <c r="L56" s="17">
        <f t="shared" si="6"/>
        <v>8</v>
      </c>
      <c r="M56" s="43">
        <f t="shared" si="1"/>
        <v>51.711190742098381</v>
      </c>
      <c r="N56" s="17">
        <f t="shared" si="7"/>
        <v>10</v>
      </c>
      <c r="O56" s="92">
        <f t="shared" si="2"/>
        <v>7.4942103856773841</v>
      </c>
      <c r="P56" s="18">
        <v>8420</v>
      </c>
      <c r="Q56" s="13">
        <f t="shared" si="8"/>
        <v>44000.356294536818</v>
      </c>
      <c r="R56" s="15">
        <f t="shared" si="9"/>
        <v>56</v>
      </c>
      <c r="S56" s="16">
        <f t="shared" si="10"/>
        <v>12569.833729216152</v>
      </c>
      <c r="T56" s="17">
        <f t="shared" si="9"/>
        <v>11</v>
      </c>
      <c r="U56" s="16">
        <f t="shared" si="11"/>
        <v>71708.313539192401</v>
      </c>
      <c r="V56" s="17">
        <f t="shared" si="3"/>
        <v>12</v>
      </c>
      <c r="W56" s="104">
        <f t="shared" si="12"/>
        <v>10392.280285035629</v>
      </c>
      <c r="X56" s="124">
        <f t="shared" si="12"/>
        <v>138670.78384798099</v>
      </c>
      <c r="Y56" s="125">
        <f t="shared" si="13"/>
        <v>33</v>
      </c>
    </row>
    <row r="57" spans="2:25" x14ac:dyDescent="0.15">
      <c r="B57" s="3">
        <v>53</v>
      </c>
      <c r="C57" s="4" t="s">
        <v>57</v>
      </c>
      <c r="D57" s="13">
        <v>390099</v>
      </c>
      <c r="E57" s="14">
        <v>79794</v>
      </c>
      <c r="F57" s="14">
        <v>510757</v>
      </c>
      <c r="G57" s="15">
        <f t="shared" si="4"/>
        <v>91381</v>
      </c>
      <c r="H57" s="18">
        <v>1072031</v>
      </c>
      <c r="I57" s="43">
        <f t="shared" si="5"/>
        <v>36.38877980207662</v>
      </c>
      <c r="J57" s="15">
        <f t="shared" si="6"/>
        <v>45</v>
      </c>
      <c r="K57" s="43">
        <f t="shared" si="0"/>
        <v>7.4432549058749231</v>
      </c>
      <c r="L57" s="17">
        <f t="shared" si="6"/>
        <v>18</v>
      </c>
      <c r="M57" s="43">
        <f t="shared" si="1"/>
        <v>47.643864776298443</v>
      </c>
      <c r="N57" s="17">
        <f t="shared" si="7"/>
        <v>19</v>
      </c>
      <c r="O57" s="92">
        <f t="shared" si="2"/>
        <v>8.5241005157500105</v>
      </c>
      <c r="P57" s="18">
        <v>9939</v>
      </c>
      <c r="Q57" s="147">
        <f t="shared" si="8"/>
        <v>39249.320857229104</v>
      </c>
      <c r="R57" s="116">
        <f t="shared" si="9"/>
        <v>61</v>
      </c>
      <c r="S57" s="16">
        <f t="shared" si="10"/>
        <v>8028.3730757621488</v>
      </c>
      <c r="T57" s="17">
        <f t="shared" si="9"/>
        <v>35</v>
      </c>
      <c r="U57" s="16">
        <f t="shared" si="11"/>
        <v>51389.173961163098</v>
      </c>
      <c r="V57" s="17">
        <f t="shared" si="3"/>
        <v>55</v>
      </c>
      <c r="W57" s="104">
        <f t="shared" si="12"/>
        <v>9194.1845256061988</v>
      </c>
      <c r="X57" s="124">
        <f t="shared" si="12"/>
        <v>107861.05241976054</v>
      </c>
      <c r="Y57" s="125">
        <f t="shared" si="13"/>
        <v>60</v>
      </c>
    </row>
    <row r="58" spans="2:25" x14ac:dyDescent="0.15">
      <c r="B58" s="3">
        <v>54</v>
      </c>
      <c r="C58" s="4" t="s">
        <v>58</v>
      </c>
      <c r="D58" s="13">
        <v>316407</v>
      </c>
      <c r="E58" s="14">
        <v>34750</v>
      </c>
      <c r="F58" s="14">
        <v>405647</v>
      </c>
      <c r="G58" s="15">
        <f t="shared" si="4"/>
        <v>62987</v>
      </c>
      <c r="H58" s="18">
        <v>819791</v>
      </c>
      <c r="I58" s="43">
        <f t="shared" si="5"/>
        <v>38.596056799842884</v>
      </c>
      <c r="J58" s="15">
        <f t="shared" si="6"/>
        <v>36</v>
      </c>
      <c r="K58" s="43">
        <f t="shared" si="0"/>
        <v>4.2388852768571503</v>
      </c>
      <c r="L58" s="17">
        <f t="shared" si="6"/>
        <v>53</v>
      </c>
      <c r="M58" s="43">
        <f t="shared" si="1"/>
        <v>49.481758155432296</v>
      </c>
      <c r="N58" s="17">
        <f t="shared" si="7"/>
        <v>14</v>
      </c>
      <c r="O58" s="92">
        <f t="shared" si="2"/>
        <v>7.6832997678676644</v>
      </c>
      <c r="P58" s="18">
        <v>7279</v>
      </c>
      <c r="Q58" s="13">
        <f t="shared" si="8"/>
        <v>43468.470943810964</v>
      </c>
      <c r="R58" s="15">
        <f t="shared" si="9"/>
        <v>57</v>
      </c>
      <c r="S58" s="16">
        <f t="shared" si="10"/>
        <v>4774.0074186014563</v>
      </c>
      <c r="T58" s="17">
        <f t="shared" si="9"/>
        <v>57</v>
      </c>
      <c r="U58" s="16">
        <f t="shared" si="11"/>
        <v>55728.396757796407</v>
      </c>
      <c r="V58" s="17">
        <f t="shared" si="3"/>
        <v>45</v>
      </c>
      <c r="W58" s="104">
        <f t="shared" si="12"/>
        <v>8653.2490726748183</v>
      </c>
      <c r="X58" s="124">
        <f t="shared" si="12"/>
        <v>112624.12419288364</v>
      </c>
      <c r="Y58" s="125">
        <f t="shared" si="13"/>
        <v>57</v>
      </c>
    </row>
    <row r="59" spans="2:25" x14ac:dyDescent="0.15">
      <c r="B59" s="3">
        <v>55</v>
      </c>
      <c r="C59" s="4" t="s">
        <v>59</v>
      </c>
      <c r="D59" s="13">
        <v>464173</v>
      </c>
      <c r="E59" s="14">
        <v>55860</v>
      </c>
      <c r="F59" s="14">
        <v>689482</v>
      </c>
      <c r="G59" s="15">
        <f t="shared" si="4"/>
        <v>117917</v>
      </c>
      <c r="H59" s="18">
        <v>1327432</v>
      </c>
      <c r="I59" s="43">
        <f t="shared" si="5"/>
        <v>34.967742227097133</v>
      </c>
      <c r="J59" s="15">
        <f t="shared" si="6"/>
        <v>51</v>
      </c>
      <c r="K59" s="43">
        <f t="shared" si="0"/>
        <v>4.2081251619668656</v>
      </c>
      <c r="L59" s="17">
        <f t="shared" si="6"/>
        <v>55</v>
      </c>
      <c r="M59" s="43">
        <f t="shared" si="1"/>
        <v>51.941041047677018</v>
      </c>
      <c r="N59" s="17">
        <f t="shared" si="7"/>
        <v>9</v>
      </c>
      <c r="O59" s="92">
        <f t="shared" si="2"/>
        <v>8.8830915632589846</v>
      </c>
      <c r="P59" s="18">
        <v>11968</v>
      </c>
      <c r="Q59" s="147">
        <f t="shared" si="8"/>
        <v>38784.508689839568</v>
      </c>
      <c r="R59" s="116">
        <f t="shared" si="9"/>
        <v>62</v>
      </c>
      <c r="S59" s="16">
        <f t="shared" si="10"/>
        <v>4667.4465240641703</v>
      </c>
      <c r="T59" s="17">
        <f t="shared" si="9"/>
        <v>58</v>
      </c>
      <c r="U59" s="16">
        <f t="shared" si="11"/>
        <v>57610.461229946523</v>
      </c>
      <c r="V59" s="17">
        <f t="shared" si="3"/>
        <v>39</v>
      </c>
      <c r="W59" s="104">
        <f t="shared" si="12"/>
        <v>9852.690508021391</v>
      </c>
      <c r="X59" s="153">
        <f t="shared" si="12"/>
        <v>110915.10695187167</v>
      </c>
      <c r="Y59" s="154">
        <f t="shared" si="13"/>
        <v>58</v>
      </c>
    </row>
    <row r="60" spans="2:25" x14ac:dyDescent="0.15">
      <c r="B60" s="3">
        <v>56</v>
      </c>
      <c r="C60" s="4" t="s">
        <v>60</v>
      </c>
      <c r="D60" s="13">
        <v>98317</v>
      </c>
      <c r="E60" s="14">
        <v>6114</v>
      </c>
      <c r="F60" s="14">
        <v>131719</v>
      </c>
      <c r="G60" s="15">
        <f t="shared" si="4"/>
        <v>16239</v>
      </c>
      <c r="H60" s="18">
        <v>252389</v>
      </c>
      <c r="I60" s="43">
        <f t="shared" si="5"/>
        <v>38.954550317169137</v>
      </c>
      <c r="J60" s="15">
        <f t="shared" si="6"/>
        <v>35</v>
      </c>
      <c r="K60" s="115">
        <f t="shared" si="0"/>
        <v>2.4224510576926885</v>
      </c>
      <c r="L60" s="117">
        <f t="shared" si="6"/>
        <v>63</v>
      </c>
      <c r="M60" s="43">
        <f t="shared" si="1"/>
        <v>52.188883033729681</v>
      </c>
      <c r="N60" s="17">
        <f t="shared" si="7"/>
        <v>8</v>
      </c>
      <c r="O60" s="92">
        <f t="shared" si="2"/>
        <v>6.4341155914085002</v>
      </c>
      <c r="P60" s="18">
        <v>2910</v>
      </c>
      <c r="Q60" s="147">
        <f t="shared" si="8"/>
        <v>33785.91065292096</v>
      </c>
      <c r="R60" s="116">
        <f t="shared" si="9"/>
        <v>63</v>
      </c>
      <c r="S60" s="144">
        <f t="shared" si="10"/>
        <v>2101.0309278350514</v>
      </c>
      <c r="T60" s="117">
        <f t="shared" si="9"/>
        <v>63</v>
      </c>
      <c r="U60" s="150">
        <f t="shared" si="11"/>
        <v>45264.261168384874</v>
      </c>
      <c r="V60" s="151">
        <f t="shared" si="3"/>
        <v>60</v>
      </c>
      <c r="W60" s="104">
        <f t="shared" si="12"/>
        <v>5580.4123711340208</v>
      </c>
      <c r="X60" s="140">
        <f t="shared" si="12"/>
        <v>86731.615120274917</v>
      </c>
      <c r="Y60" s="141">
        <f t="shared" si="13"/>
        <v>63</v>
      </c>
    </row>
    <row r="61" spans="2:25" x14ac:dyDescent="0.15">
      <c r="B61" s="3">
        <v>57</v>
      </c>
      <c r="C61" s="4" t="s">
        <v>61</v>
      </c>
      <c r="D61" s="13">
        <v>467412</v>
      </c>
      <c r="E61" s="14">
        <v>227382</v>
      </c>
      <c r="F61" s="14">
        <v>980297</v>
      </c>
      <c r="G61" s="15">
        <f t="shared" si="4"/>
        <v>128906</v>
      </c>
      <c r="H61" s="18">
        <v>1803997</v>
      </c>
      <c r="I61" s="115">
        <f t="shared" si="5"/>
        <v>25.909799184810172</v>
      </c>
      <c r="J61" s="116">
        <f t="shared" si="6"/>
        <v>63</v>
      </c>
      <c r="K61" s="112">
        <f t="shared" si="0"/>
        <v>12.604344685717326</v>
      </c>
      <c r="L61" s="82">
        <f t="shared" si="6"/>
        <v>1</v>
      </c>
      <c r="M61" s="112">
        <f t="shared" si="1"/>
        <v>54.340278836383874</v>
      </c>
      <c r="N61" s="82">
        <f t="shared" si="7"/>
        <v>2</v>
      </c>
      <c r="O61" s="92">
        <f t="shared" si="2"/>
        <v>7.1455772930886248</v>
      </c>
      <c r="P61" s="18">
        <v>11252</v>
      </c>
      <c r="Q61" s="13">
        <f t="shared" si="8"/>
        <v>41540.348382509779</v>
      </c>
      <c r="R61" s="15">
        <f t="shared" si="9"/>
        <v>59</v>
      </c>
      <c r="S61" s="84">
        <f t="shared" si="10"/>
        <v>20208.140774973337</v>
      </c>
      <c r="T61" s="82">
        <f t="shared" si="9"/>
        <v>3</v>
      </c>
      <c r="U61" s="16">
        <f t="shared" si="11"/>
        <v>87122.022751510842</v>
      </c>
      <c r="V61" s="17">
        <f t="shared" si="3"/>
        <v>4</v>
      </c>
      <c r="W61" s="104">
        <f t="shared" si="12"/>
        <v>11456.274440099538</v>
      </c>
      <c r="X61" s="124">
        <f t="shared" si="12"/>
        <v>160326.78634909348</v>
      </c>
      <c r="Y61" s="125">
        <f t="shared" si="13"/>
        <v>8</v>
      </c>
    </row>
    <row r="62" spans="2:25" x14ac:dyDescent="0.15">
      <c r="B62" s="3">
        <v>58</v>
      </c>
      <c r="C62" s="4" t="s">
        <v>62</v>
      </c>
      <c r="D62" s="13">
        <v>563818</v>
      </c>
      <c r="E62" s="14">
        <v>109954</v>
      </c>
      <c r="F62" s="14">
        <v>931396</v>
      </c>
      <c r="G62" s="15">
        <f t="shared" si="4"/>
        <v>131917</v>
      </c>
      <c r="H62" s="18">
        <v>1737085</v>
      </c>
      <c r="I62" s="43">
        <f t="shared" si="5"/>
        <v>32.457709323377962</v>
      </c>
      <c r="J62" s="15">
        <f t="shared" si="6"/>
        <v>54</v>
      </c>
      <c r="K62" s="43">
        <f t="shared" si="0"/>
        <v>6.3297996355964159</v>
      </c>
      <c r="L62" s="17">
        <f t="shared" si="6"/>
        <v>28</v>
      </c>
      <c r="M62" s="152">
        <f t="shared" si="1"/>
        <v>53.618331860559501</v>
      </c>
      <c r="N62" s="151">
        <f t="shared" si="7"/>
        <v>5</v>
      </c>
      <c r="O62" s="92">
        <f t="shared" si="2"/>
        <v>7.5941591804661259</v>
      </c>
      <c r="P62" s="18">
        <v>13835</v>
      </c>
      <c r="Q62" s="13">
        <f t="shared" si="8"/>
        <v>40753.017708709791</v>
      </c>
      <c r="R62" s="15">
        <f t="shared" si="9"/>
        <v>60</v>
      </c>
      <c r="S62" s="16">
        <f t="shared" si="10"/>
        <v>7947.5243946512473</v>
      </c>
      <c r="T62" s="17">
        <f t="shared" si="9"/>
        <v>37</v>
      </c>
      <c r="U62" s="16">
        <f t="shared" si="11"/>
        <v>67321.720274665713</v>
      </c>
      <c r="V62" s="17">
        <f t="shared" si="3"/>
        <v>16</v>
      </c>
      <c r="W62" s="104">
        <f t="shared" si="12"/>
        <v>9535.019877123239</v>
      </c>
      <c r="X62" s="124">
        <f t="shared" si="12"/>
        <v>125557.28225514998</v>
      </c>
      <c r="Y62" s="125">
        <f t="shared" si="13"/>
        <v>50</v>
      </c>
    </row>
    <row r="63" spans="2:25" x14ac:dyDescent="0.15">
      <c r="B63" s="3">
        <v>59</v>
      </c>
      <c r="C63" s="4" t="s">
        <v>63</v>
      </c>
      <c r="D63" s="13">
        <v>1436770</v>
      </c>
      <c r="E63" s="14">
        <v>288355</v>
      </c>
      <c r="F63" s="14">
        <v>1879521</v>
      </c>
      <c r="G63" s="15">
        <f t="shared" si="4"/>
        <v>346760</v>
      </c>
      <c r="H63" s="18">
        <v>3951406</v>
      </c>
      <c r="I63" s="43">
        <f t="shared" si="5"/>
        <v>36.360981382323153</v>
      </c>
      <c r="J63" s="15">
        <f t="shared" si="6"/>
        <v>46</v>
      </c>
      <c r="K63" s="43">
        <f t="shared" si="0"/>
        <v>7.2975290314384296</v>
      </c>
      <c r="L63" s="17">
        <f t="shared" si="6"/>
        <v>21</v>
      </c>
      <c r="M63" s="43">
        <f t="shared" si="1"/>
        <v>47.565879082028019</v>
      </c>
      <c r="N63" s="17">
        <f t="shared" si="7"/>
        <v>21</v>
      </c>
      <c r="O63" s="92">
        <f t="shared" si="2"/>
        <v>8.7756105042104</v>
      </c>
      <c r="P63" s="18">
        <v>31227</v>
      </c>
      <c r="Q63" s="13">
        <f t="shared" si="8"/>
        <v>46010.503730745833</v>
      </c>
      <c r="R63" s="15">
        <f t="shared" si="9"/>
        <v>53</v>
      </c>
      <c r="S63" s="16">
        <f t="shared" si="10"/>
        <v>9234.1563390655538</v>
      </c>
      <c r="T63" s="17">
        <f t="shared" si="9"/>
        <v>24</v>
      </c>
      <c r="U63" s="16">
        <f t="shared" si="11"/>
        <v>60188.971082716882</v>
      </c>
      <c r="V63" s="17">
        <f t="shared" si="3"/>
        <v>30</v>
      </c>
      <c r="W63" s="104">
        <f t="shared" si="12"/>
        <v>11104.492906779389</v>
      </c>
      <c r="X63" s="124">
        <f t="shared" si="12"/>
        <v>126538.12405930765</v>
      </c>
      <c r="Y63" s="125">
        <f t="shared" si="13"/>
        <v>48</v>
      </c>
    </row>
    <row r="64" spans="2:25" x14ac:dyDescent="0.15">
      <c r="B64" s="3">
        <v>60</v>
      </c>
      <c r="C64" s="4" t="s">
        <v>64</v>
      </c>
      <c r="D64" s="13">
        <v>1513253</v>
      </c>
      <c r="E64" s="14">
        <v>374755</v>
      </c>
      <c r="F64" s="14">
        <v>2744788</v>
      </c>
      <c r="G64" s="15">
        <f t="shared" si="4"/>
        <v>447625</v>
      </c>
      <c r="H64" s="18">
        <v>5080421</v>
      </c>
      <c r="I64" s="115">
        <f t="shared" si="5"/>
        <v>29.78597639841265</v>
      </c>
      <c r="J64" s="116">
        <f t="shared" si="6"/>
        <v>61</v>
      </c>
      <c r="K64" s="43">
        <f t="shared" si="0"/>
        <v>7.3764556126352518</v>
      </c>
      <c r="L64" s="17">
        <f t="shared" si="6"/>
        <v>20</v>
      </c>
      <c r="M64" s="112">
        <f t="shared" si="1"/>
        <v>54.026782426102095</v>
      </c>
      <c r="N64" s="82">
        <f t="shared" si="7"/>
        <v>4</v>
      </c>
      <c r="O64" s="92">
        <f t="shared" si="2"/>
        <v>8.8107855628500076</v>
      </c>
      <c r="P64" s="18">
        <v>34079</v>
      </c>
      <c r="Q64" s="13">
        <f t="shared" si="8"/>
        <v>44404.266557117291</v>
      </c>
      <c r="R64" s="15">
        <f t="shared" si="9"/>
        <v>55</v>
      </c>
      <c r="S64" s="16">
        <f t="shared" si="10"/>
        <v>10996.654831421109</v>
      </c>
      <c r="T64" s="17">
        <f t="shared" si="9"/>
        <v>16</v>
      </c>
      <c r="U64" s="16">
        <f t="shared" si="11"/>
        <v>80541.917309780212</v>
      </c>
      <c r="V64" s="17">
        <f t="shared" si="3"/>
        <v>8</v>
      </c>
      <c r="W64" s="104">
        <f t="shared" si="12"/>
        <v>13134.921799348571</v>
      </c>
      <c r="X64" s="124">
        <f t="shared" si="12"/>
        <v>149077.76049766719</v>
      </c>
      <c r="Y64" s="125">
        <f t="shared" si="13"/>
        <v>18</v>
      </c>
    </row>
    <row r="65" spans="2:25" x14ac:dyDescent="0.15">
      <c r="B65" s="3">
        <v>61</v>
      </c>
      <c r="C65" s="4" t="s">
        <v>65</v>
      </c>
      <c r="D65" s="13">
        <v>1751313</v>
      </c>
      <c r="E65" s="14">
        <v>120433</v>
      </c>
      <c r="F65" s="14">
        <v>1506837</v>
      </c>
      <c r="G65" s="15">
        <f t="shared" si="4"/>
        <v>389714</v>
      </c>
      <c r="H65" s="18">
        <v>3768297</v>
      </c>
      <c r="I65" s="112">
        <f t="shared" si="5"/>
        <v>46.474919572422237</v>
      </c>
      <c r="J65" s="101">
        <f t="shared" si="6"/>
        <v>3</v>
      </c>
      <c r="K65" s="43">
        <f t="shared" si="0"/>
        <v>3.1959529729211891</v>
      </c>
      <c r="L65" s="17">
        <f t="shared" si="6"/>
        <v>60</v>
      </c>
      <c r="M65" s="43">
        <f t="shared" si="1"/>
        <v>39.987214383579641</v>
      </c>
      <c r="N65" s="17">
        <f t="shared" si="7"/>
        <v>51</v>
      </c>
      <c r="O65" s="92">
        <f t="shared" si="2"/>
        <v>10.341913071076934</v>
      </c>
      <c r="P65" s="18">
        <v>34022</v>
      </c>
      <c r="Q65" s="13">
        <f t="shared" si="8"/>
        <v>51475.897948386337</v>
      </c>
      <c r="R65" s="15">
        <f t="shared" si="9"/>
        <v>38</v>
      </c>
      <c r="S65" s="144">
        <f t="shared" si="10"/>
        <v>3539.8565634001525</v>
      </c>
      <c r="T65" s="117">
        <f t="shared" si="9"/>
        <v>62</v>
      </c>
      <c r="U65" s="144">
        <f t="shared" si="11"/>
        <v>44290.07700899418</v>
      </c>
      <c r="V65" s="117">
        <f t="shared" si="3"/>
        <v>61</v>
      </c>
      <c r="W65" s="104">
        <f t="shared" si="12"/>
        <v>11454.764564105579</v>
      </c>
      <c r="X65" s="124">
        <f t="shared" si="12"/>
        <v>110760.59608488625</v>
      </c>
      <c r="Y65" s="125">
        <f t="shared" si="13"/>
        <v>59</v>
      </c>
    </row>
    <row r="66" spans="2:25" x14ac:dyDescent="0.15">
      <c r="B66" s="3">
        <v>62</v>
      </c>
      <c r="C66" s="4" t="s">
        <v>66</v>
      </c>
      <c r="D66" s="13">
        <v>2335091</v>
      </c>
      <c r="E66" s="14">
        <v>315728</v>
      </c>
      <c r="F66" s="14">
        <v>2332484</v>
      </c>
      <c r="G66" s="15">
        <f t="shared" si="4"/>
        <v>343336</v>
      </c>
      <c r="H66" s="18">
        <v>5326639</v>
      </c>
      <c r="I66" s="43">
        <f t="shared" si="5"/>
        <v>43.837981135947075</v>
      </c>
      <c r="J66" s="15">
        <f t="shared" si="6"/>
        <v>13</v>
      </c>
      <c r="K66" s="43">
        <f t="shared" si="0"/>
        <v>5.9273399229795753</v>
      </c>
      <c r="L66" s="17">
        <f t="shared" si="6"/>
        <v>36</v>
      </c>
      <c r="M66" s="43">
        <f t="shared" si="1"/>
        <v>43.789038453704109</v>
      </c>
      <c r="N66" s="17">
        <f t="shared" si="7"/>
        <v>30</v>
      </c>
      <c r="O66" s="92">
        <f t="shared" si="2"/>
        <v>6.4456404873692392</v>
      </c>
      <c r="P66" s="18">
        <v>45432</v>
      </c>
      <c r="Q66" s="13">
        <f t="shared" si="8"/>
        <v>51397.495157598169</v>
      </c>
      <c r="R66" s="15">
        <f t="shared" si="9"/>
        <v>39</v>
      </c>
      <c r="S66" s="16">
        <f t="shared" si="10"/>
        <v>6949.4629336150729</v>
      </c>
      <c r="T66" s="17">
        <f t="shared" si="9"/>
        <v>46</v>
      </c>
      <c r="U66" s="16">
        <f t="shared" si="11"/>
        <v>51340.112695897158</v>
      </c>
      <c r="V66" s="17">
        <f t="shared" si="3"/>
        <v>56</v>
      </c>
      <c r="W66" s="104">
        <f t="shared" si="12"/>
        <v>7557.1403416094381</v>
      </c>
      <c r="X66" s="124">
        <f t="shared" si="12"/>
        <v>117244.21112871983</v>
      </c>
      <c r="Y66" s="125">
        <f t="shared" si="13"/>
        <v>55</v>
      </c>
    </row>
    <row r="67" spans="2:25" ht="12.75" thickBot="1" x14ac:dyDescent="0.2">
      <c r="B67" s="72">
        <v>63</v>
      </c>
      <c r="C67" s="73" t="s">
        <v>67</v>
      </c>
      <c r="D67" s="74">
        <v>1470935</v>
      </c>
      <c r="E67" s="75">
        <v>137276</v>
      </c>
      <c r="F67" s="75">
        <v>1239102</v>
      </c>
      <c r="G67" s="76">
        <f t="shared" si="4"/>
        <v>244671</v>
      </c>
      <c r="H67" s="78">
        <v>3091984</v>
      </c>
      <c r="I67" s="113">
        <f t="shared" si="5"/>
        <v>47.57252948268814</v>
      </c>
      <c r="J67" s="114">
        <f t="shared" si="6"/>
        <v>2</v>
      </c>
      <c r="K67" s="77">
        <f t="shared" si="0"/>
        <v>4.4397383686332139</v>
      </c>
      <c r="L67" s="79">
        <f t="shared" si="6"/>
        <v>52</v>
      </c>
      <c r="M67" s="77">
        <f t="shared" si="1"/>
        <v>40.074657566145234</v>
      </c>
      <c r="N67" s="79">
        <f t="shared" si="7"/>
        <v>50</v>
      </c>
      <c r="O67" s="98">
        <f t="shared" si="2"/>
        <v>7.9130745825334152</v>
      </c>
      <c r="P67" s="78">
        <v>29889</v>
      </c>
      <c r="Q67" s="74">
        <f t="shared" si="8"/>
        <v>49213.255712804043</v>
      </c>
      <c r="R67" s="76">
        <f t="shared" si="9"/>
        <v>44</v>
      </c>
      <c r="S67" s="86">
        <f t="shared" si="10"/>
        <v>4592.8602495901505</v>
      </c>
      <c r="T67" s="79">
        <f t="shared" si="9"/>
        <v>59</v>
      </c>
      <c r="U67" s="145">
        <f t="shared" si="11"/>
        <v>41456.790123456791</v>
      </c>
      <c r="V67" s="146">
        <f t="shared" si="3"/>
        <v>63</v>
      </c>
      <c r="W67" s="110">
        <f t="shared" si="12"/>
        <v>8185.9881561778584</v>
      </c>
      <c r="X67" s="142">
        <f t="shared" si="12"/>
        <v>103448.89424202884</v>
      </c>
      <c r="Y67" s="143">
        <f t="shared" si="13"/>
        <v>62</v>
      </c>
    </row>
    <row r="68" spans="2:25" ht="12.75" thickTop="1" x14ac:dyDescent="0.15">
      <c r="B68" s="64"/>
      <c r="C68" s="65" t="s">
        <v>68</v>
      </c>
      <c r="D68" s="66">
        <f>SUM(D5:D67)</f>
        <v>453885818</v>
      </c>
      <c r="E68" s="67">
        <f t="shared" ref="E68:H68" si="14">SUM(E5:E67)</f>
        <v>79857982</v>
      </c>
      <c r="F68" s="67">
        <f t="shared" si="14"/>
        <v>455926407</v>
      </c>
      <c r="G68" s="68">
        <f t="shared" si="14"/>
        <v>135509197</v>
      </c>
      <c r="H68" s="70">
        <f t="shared" si="14"/>
        <v>1125179404</v>
      </c>
      <c r="I68" s="69">
        <f t="shared" si="5"/>
        <v>40.338973179427306</v>
      </c>
      <c r="J68" s="68"/>
      <c r="K68" s="69">
        <f t="shared" si="0"/>
        <v>7.0973554720345735</v>
      </c>
      <c r="L68" s="71"/>
      <c r="M68" s="69">
        <f t="shared" si="1"/>
        <v>40.520329947312121</v>
      </c>
      <c r="N68" s="71"/>
      <c r="O68" s="99">
        <f t="shared" si="2"/>
        <v>12.043341401226005</v>
      </c>
      <c r="P68" s="70">
        <v>7363011</v>
      </c>
      <c r="Q68" s="66">
        <f t="shared" si="8"/>
        <v>61644.049968144827</v>
      </c>
      <c r="R68" s="68"/>
      <c r="S68" s="87">
        <f t="shared" si="10"/>
        <v>10845.832228146883</v>
      </c>
      <c r="T68" s="71"/>
      <c r="U68" s="87">
        <f t="shared" si="11"/>
        <v>61921.190529254949</v>
      </c>
      <c r="V68" s="71"/>
      <c r="W68" s="111">
        <f t="shared" si="12"/>
        <v>18404.046523901703</v>
      </c>
      <c r="X68" s="138">
        <f t="shared" si="12"/>
        <v>152815.11924944835</v>
      </c>
      <c r="Y68" s="139"/>
    </row>
  </sheetData>
  <mergeCells count="16"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  <mergeCell ref="H3:H4"/>
    <mergeCell ref="B3:C4"/>
    <mergeCell ref="D3:D4"/>
    <mergeCell ref="E3:E4"/>
    <mergeCell ref="F3:F4"/>
    <mergeCell ref="G3:G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92F3-D8A3-434E-B199-79D8AEE6B35E}">
  <sheetPr>
    <pageSetUpPr fitToPage="1"/>
  </sheetPr>
  <dimension ref="B1:Y68"/>
  <sheetViews>
    <sheetView topLeftCell="A31" zoomScaleNormal="100" workbookViewId="0">
      <selection activeCell="H34" sqref="H34"/>
    </sheetView>
  </sheetViews>
  <sheetFormatPr defaultRowHeight="12" x14ac:dyDescent="0.15"/>
  <cols>
    <col min="1" max="1" width="1.625" style="1" customWidth="1"/>
    <col min="2" max="2" width="3.75" style="1" bestFit="1" customWidth="1"/>
    <col min="3" max="3" width="9.25" style="1" bestFit="1" customWidth="1"/>
    <col min="4" max="8" width="11.625" style="1" customWidth="1"/>
    <col min="9" max="9" width="6.625" style="2" customWidth="1"/>
    <col min="10" max="10" width="3.75" style="2" bestFit="1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bestFit="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80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57" t="s">
        <v>4</v>
      </c>
      <c r="C3" s="158"/>
      <c r="D3" s="161" t="s">
        <v>71</v>
      </c>
      <c r="E3" s="163" t="s">
        <v>72</v>
      </c>
      <c r="F3" s="165" t="s">
        <v>1</v>
      </c>
      <c r="G3" s="166" t="s">
        <v>2</v>
      </c>
      <c r="H3" s="155" t="s">
        <v>3</v>
      </c>
      <c r="I3" s="168" t="s">
        <v>73</v>
      </c>
      <c r="J3" s="169"/>
      <c r="K3" s="169"/>
      <c r="L3" s="169"/>
      <c r="M3" s="169"/>
      <c r="N3" s="169"/>
      <c r="O3" s="170"/>
      <c r="P3" s="171" t="s">
        <v>74</v>
      </c>
      <c r="Q3" s="168" t="s">
        <v>75</v>
      </c>
      <c r="R3" s="169"/>
      <c r="S3" s="169"/>
      <c r="T3" s="169"/>
      <c r="U3" s="169"/>
      <c r="V3" s="169"/>
      <c r="W3" s="169"/>
      <c r="X3" s="169"/>
      <c r="Y3" s="170"/>
    </row>
    <row r="4" spans="2:25" x14ac:dyDescent="0.15">
      <c r="B4" s="159"/>
      <c r="C4" s="160"/>
      <c r="D4" s="162"/>
      <c r="E4" s="164"/>
      <c r="F4" s="164"/>
      <c r="G4" s="167"/>
      <c r="H4" s="156"/>
      <c r="I4" s="172" t="s">
        <v>69</v>
      </c>
      <c r="J4" s="173"/>
      <c r="K4" s="174" t="s">
        <v>70</v>
      </c>
      <c r="L4" s="175"/>
      <c r="M4" s="174" t="s">
        <v>1</v>
      </c>
      <c r="N4" s="175"/>
      <c r="O4" s="90" t="s">
        <v>2</v>
      </c>
      <c r="P4" s="156"/>
      <c r="Q4" s="176" t="s">
        <v>69</v>
      </c>
      <c r="R4" s="173"/>
      <c r="S4" s="174" t="s">
        <v>70</v>
      </c>
      <c r="T4" s="175"/>
      <c r="U4" s="174" t="s">
        <v>1</v>
      </c>
      <c r="V4" s="175"/>
      <c r="W4" s="102" t="s">
        <v>2</v>
      </c>
      <c r="X4" s="177" t="s">
        <v>3</v>
      </c>
      <c r="Y4" s="178"/>
    </row>
    <row r="5" spans="2:25" x14ac:dyDescent="0.15">
      <c r="B5" s="56">
        <v>1</v>
      </c>
      <c r="C5" s="57" t="s">
        <v>5</v>
      </c>
      <c r="D5" s="58">
        <v>94489949</v>
      </c>
      <c r="E5" s="59">
        <v>21458019</v>
      </c>
      <c r="F5" s="59">
        <v>82734797</v>
      </c>
      <c r="G5" s="60">
        <v>31408295</v>
      </c>
      <c r="H5" s="62">
        <v>230091060</v>
      </c>
      <c r="I5" s="61">
        <f>+D5/$H5*100</f>
        <v>41.066327826904704</v>
      </c>
      <c r="J5" s="60">
        <f>RANK(I5,I$5:I$67)</f>
        <v>26</v>
      </c>
      <c r="K5" s="61">
        <f t="shared" ref="K5:K68" si="0">+E5/$H5*100</f>
        <v>9.3258812402359315</v>
      </c>
      <c r="L5" s="63">
        <f>RANK(K5,K$5:K$67)</f>
        <v>5</v>
      </c>
      <c r="M5" s="118">
        <f t="shared" ref="M5:M68" si="1">+F5/$H5*100</f>
        <v>35.957414860012385</v>
      </c>
      <c r="N5" s="119">
        <f>RANK(M5,M$5:M$67)</f>
        <v>63</v>
      </c>
      <c r="O5" s="91">
        <f t="shared" ref="O5:O68" si="2">+G5/$H5*100</f>
        <v>13.650376072846985</v>
      </c>
      <c r="P5" s="62">
        <v>1281414</v>
      </c>
      <c r="Q5" s="80">
        <f>+D5/$P5*1000</f>
        <v>73738.814309817128</v>
      </c>
      <c r="R5" s="100">
        <f>RANK(Q5,Q$5:Q$67)</f>
        <v>2</v>
      </c>
      <c r="S5" s="83">
        <f>+E5/$P5*1000</f>
        <v>16745.578712266295</v>
      </c>
      <c r="T5" s="63">
        <f>RANK(S5,S$5:S$67)</f>
        <v>5</v>
      </c>
      <c r="U5" s="83">
        <f>+F5/$P5*1000</f>
        <v>64565.235747385319</v>
      </c>
      <c r="V5" s="63">
        <f t="shared" ref="V5:V67" si="3">RANK(U5,U$5:U$67)</f>
        <v>18</v>
      </c>
      <c r="W5" s="103">
        <f>+G5/$P5*1000</f>
        <v>24510.653855818648</v>
      </c>
      <c r="X5" s="122">
        <f>+H5/$P5*1000</f>
        <v>179560.28262528739</v>
      </c>
      <c r="Y5" s="123">
        <f>RANK(X5,X$5:X$67)</f>
        <v>4</v>
      </c>
    </row>
    <row r="6" spans="2:25" x14ac:dyDescent="0.15">
      <c r="B6" s="3">
        <v>2</v>
      </c>
      <c r="C6" s="4" t="s">
        <v>6</v>
      </c>
      <c r="D6" s="13">
        <v>20747339</v>
      </c>
      <c r="E6" s="14">
        <v>4491280</v>
      </c>
      <c r="F6" s="14">
        <v>22396087</v>
      </c>
      <c r="G6" s="15">
        <v>8591196</v>
      </c>
      <c r="H6" s="18">
        <v>56225902</v>
      </c>
      <c r="I6" s="43">
        <f t="shared" ref="I6:I68" si="4">+D6/$H6*100</f>
        <v>36.899966495868753</v>
      </c>
      <c r="J6" s="15">
        <f t="shared" ref="J6:L67" si="5">RANK(I6,I$5:I$67)</f>
        <v>43</v>
      </c>
      <c r="K6" s="43">
        <f t="shared" si="0"/>
        <v>7.9879198736553843</v>
      </c>
      <c r="L6" s="17">
        <f t="shared" si="5"/>
        <v>10</v>
      </c>
      <c r="M6" s="43">
        <f t="shared" si="1"/>
        <v>39.832330302144378</v>
      </c>
      <c r="N6" s="17">
        <f t="shared" ref="N6:N67" si="6">RANK(M6,M$5:M$67)</f>
        <v>49</v>
      </c>
      <c r="O6" s="92">
        <f t="shared" si="2"/>
        <v>15.279783328331487</v>
      </c>
      <c r="P6" s="18">
        <v>351654</v>
      </c>
      <c r="Q6" s="13">
        <f t="shared" ref="Q6:Q68" si="7">+D6/$P6*1000</f>
        <v>58999.297605032218</v>
      </c>
      <c r="R6" s="15">
        <f t="shared" ref="R6:T67" si="8">RANK(Q6,Q$5:Q$67)</f>
        <v>16</v>
      </c>
      <c r="S6" s="16">
        <f t="shared" ref="S6:S68" si="9">+E6/$P6*1000</f>
        <v>12771.87235180035</v>
      </c>
      <c r="T6" s="17">
        <f t="shared" si="8"/>
        <v>9</v>
      </c>
      <c r="U6" s="16">
        <f t="shared" ref="U6:U68" si="10">+F6/$P6*1000</f>
        <v>63687.849420168692</v>
      </c>
      <c r="V6" s="17">
        <f t="shared" si="3"/>
        <v>20</v>
      </c>
      <c r="W6" s="104">
        <f t="shared" ref="W6:X68" si="11">+G6/$P6*1000</f>
        <v>24430.821204934397</v>
      </c>
      <c r="X6" s="124">
        <f t="shared" si="11"/>
        <v>159889.84058193566</v>
      </c>
      <c r="Y6" s="125">
        <f t="shared" ref="Y6:Y67" si="12">RANK(X6,X$5:X$67)</f>
        <v>7</v>
      </c>
    </row>
    <row r="7" spans="2:25" x14ac:dyDescent="0.15">
      <c r="B7" s="3">
        <v>3</v>
      </c>
      <c r="C7" s="4" t="s">
        <v>7</v>
      </c>
      <c r="D7" s="13">
        <v>11031364</v>
      </c>
      <c r="E7" s="14">
        <v>3083240</v>
      </c>
      <c r="F7" s="14">
        <v>12307894</v>
      </c>
      <c r="G7" s="15">
        <v>3683115</v>
      </c>
      <c r="H7" s="18">
        <v>30105613</v>
      </c>
      <c r="I7" s="43">
        <f t="shared" si="4"/>
        <v>36.642216851721301</v>
      </c>
      <c r="J7" s="15">
        <f t="shared" si="5"/>
        <v>45</v>
      </c>
      <c r="K7" s="152">
        <f t="shared" si="0"/>
        <v>10.241412456873075</v>
      </c>
      <c r="L7" s="151">
        <f t="shared" si="5"/>
        <v>4</v>
      </c>
      <c r="M7" s="43">
        <f t="shared" si="1"/>
        <v>40.882389606217288</v>
      </c>
      <c r="N7" s="17">
        <f t="shared" si="6"/>
        <v>44</v>
      </c>
      <c r="O7" s="92">
        <f t="shared" si="2"/>
        <v>12.233981085188333</v>
      </c>
      <c r="P7" s="18">
        <v>199718</v>
      </c>
      <c r="Q7" s="13">
        <f t="shared" si="7"/>
        <v>55234.700928308921</v>
      </c>
      <c r="R7" s="15">
        <f t="shared" si="8"/>
        <v>30</v>
      </c>
      <c r="S7" s="16">
        <f t="shared" si="9"/>
        <v>15437.967534223255</v>
      </c>
      <c r="T7" s="17">
        <f t="shared" si="8"/>
        <v>6</v>
      </c>
      <c r="U7" s="16">
        <f t="shared" si="10"/>
        <v>61626.363172072619</v>
      </c>
      <c r="V7" s="17">
        <f t="shared" si="3"/>
        <v>27</v>
      </c>
      <c r="W7" s="104">
        <f t="shared" si="11"/>
        <v>18441.577624450474</v>
      </c>
      <c r="X7" s="124">
        <f t="shared" si="11"/>
        <v>150740.60925905529</v>
      </c>
      <c r="Y7" s="125">
        <f t="shared" si="12"/>
        <v>16</v>
      </c>
    </row>
    <row r="8" spans="2:25" x14ac:dyDescent="0.15">
      <c r="B8" s="3">
        <v>4</v>
      </c>
      <c r="C8" s="4" t="s">
        <v>8</v>
      </c>
      <c r="D8" s="13">
        <v>37685432</v>
      </c>
      <c r="E8" s="14">
        <v>4659963</v>
      </c>
      <c r="F8" s="14">
        <v>36935511</v>
      </c>
      <c r="G8" s="15">
        <v>14572329</v>
      </c>
      <c r="H8" s="18">
        <v>93853235</v>
      </c>
      <c r="I8" s="43">
        <f t="shared" si="4"/>
        <v>40.153578083909416</v>
      </c>
      <c r="J8" s="15">
        <f t="shared" si="5"/>
        <v>32</v>
      </c>
      <c r="K8" s="43">
        <f t="shared" si="0"/>
        <v>4.9651596985442223</v>
      </c>
      <c r="L8" s="17">
        <f t="shared" si="5"/>
        <v>46</v>
      </c>
      <c r="M8" s="43">
        <f t="shared" si="1"/>
        <v>39.35454222755348</v>
      </c>
      <c r="N8" s="17">
        <f t="shared" si="6"/>
        <v>54</v>
      </c>
      <c r="O8" s="92">
        <f t="shared" si="2"/>
        <v>15.526719989992888</v>
      </c>
      <c r="P8" s="18">
        <v>595495</v>
      </c>
      <c r="Q8" s="13">
        <f t="shared" si="7"/>
        <v>63284.21229397392</v>
      </c>
      <c r="R8" s="15">
        <f t="shared" si="8"/>
        <v>8</v>
      </c>
      <c r="S8" s="16">
        <f t="shared" si="9"/>
        <v>7825.3604144451256</v>
      </c>
      <c r="T8" s="17">
        <f t="shared" si="8"/>
        <v>33</v>
      </c>
      <c r="U8" s="16">
        <f t="shared" si="10"/>
        <v>62024.888538106949</v>
      </c>
      <c r="V8" s="17">
        <f t="shared" si="3"/>
        <v>26</v>
      </c>
      <c r="W8" s="104">
        <f t="shared" si="11"/>
        <v>24470.951057523573</v>
      </c>
      <c r="X8" s="124">
        <f t="shared" si="11"/>
        <v>157605.41230404956</v>
      </c>
      <c r="Y8" s="125">
        <f t="shared" si="12"/>
        <v>10</v>
      </c>
    </row>
    <row r="9" spans="2:25" x14ac:dyDescent="0.15">
      <c r="B9" s="3">
        <v>5</v>
      </c>
      <c r="C9" s="4" t="s">
        <v>9</v>
      </c>
      <c r="D9" s="13">
        <v>4077954</v>
      </c>
      <c r="E9" s="14">
        <v>628619</v>
      </c>
      <c r="F9" s="14">
        <v>4271115</v>
      </c>
      <c r="G9" s="15">
        <v>1354483</v>
      </c>
      <c r="H9" s="18">
        <v>10332171</v>
      </c>
      <c r="I9" s="43">
        <f t="shared" si="4"/>
        <v>39.468510538588646</v>
      </c>
      <c r="J9" s="15">
        <f t="shared" si="5"/>
        <v>34</v>
      </c>
      <c r="K9" s="43">
        <f t="shared" si="0"/>
        <v>6.0840940398682912</v>
      </c>
      <c r="L9" s="17">
        <f t="shared" si="5"/>
        <v>31</v>
      </c>
      <c r="M9" s="43">
        <f t="shared" si="1"/>
        <v>41.338020828342856</v>
      </c>
      <c r="N9" s="17">
        <f t="shared" si="6"/>
        <v>40</v>
      </c>
      <c r="O9" s="92">
        <f t="shared" si="2"/>
        <v>13.10937459320021</v>
      </c>
      <c r="P9" s="18">
        <v>82836</v>
      </c>
      <c r="Q9" s="13">
        <f t="shared" si="7"/>
        <v>49229.248152976965</v>
      </c>
      <c r="R9" s="15">
        <f t="shared" si="8"/>
        <v>43</v>
      </c>
      <c r="S9" s="16">
        <f t="shared" si="9"/>
        <v>7588.71746583611</v>
      </c>
      <c r="T9" s="17">
        <f t="shared" si="8"/>
        <v>37</v>
      </c>
      <c r="U9" s="16">
        <f t="shared" si="10"/>
        <v>51561.096624655947</v>
      </c>
      <c r="V9" s="17">
        <f t="shared" si="3"/>
        <v>53</v>
      </c>
      <c r="W9" s="104">
        <f t="shared" si="11"/>
        <v>16351.381042059007</v>
      </c>
      <c r="X9" s="124">
        <f t="shared" si="11"/>
        <v>124730.44328552803</v>
      </c>
      <c r="Y9" s="125">
        <f t="shared" si="12"/>
        <v>48</v>
      </c>
    </row>
    <row r="10" spans="2:25" x14ac:dyDescent="0.15">
      <c r="B10" s="3">
        <v>6</v>
      </c>
      <c r="C10" s="4" t="s">
        <v>10</v>
      </c>
      <c r="D10" s="13">
        <v>2713983</v>
      </c>
      <c r="E10" s="14">
        <v>429930</v>
      </c>
      <c r="F10" s="14">
        <v>4608167</v>
      </c>
      <c r="G10" s="15">
        <v>940168</v>
      </c>
      <c r="H10" s="18">
        <v>8692248</v>
      </c>
      <c r="I10" s="43">
        <f t="shared" si="4"/>
        <v>31.223027690880429</v>
      </c>
      <c r="J10" s="15">
        <f t="shared" si="5"/>
        <v>58</v>
      </c>
      <c r="K10" s="43">
        <f t="shared" si="0"/>
        <v>4.9461313114858205</v>
      </c>
      <c r="L10" s="17">
        <f t="shared" si="5"/>
        <v>48</v>
      </c>
      <c r="M10" s="43">
        <f t="shared" si="1"/>
        <v>53.014674684845616</v>
      </c>
      <c r="N10" s="17">
        <f t="shared" si="6"/>
        <v>7</v>
      </c>
      <c r="O10" s="92">
        <f t="shared" si="2"/>
        <v>10.81616631278813</v>
      </c>
      <c r="P10" s="18">
        <v>64540</v>
      </c>
      <c r="Q10" s="13">
        <f t="shared" si="7"/>
        <v>42051.177564301208</v>
      </c>
      <c r="R10" s="15">
        <f t="shared" si="8"/>
        <v>58</v>
      </c>
      <c r="S10" s="16">
        <f t="shared" si="9"/>
        <v>6661.4502634025412</v>
      </c>
      <c r="T10" s="17">
        <f t="shared" si="8"/>
        <v>47</v>
      </c>
      <c r="U10" s="16">
        <f t="shared" si="10"/>
        <v>71400.170436938337</v>
      </c>
      <c r="V10" s="17">
        <f t="shared" si="3"/>
        <v>11</v>
      </c>
      <c r="W10" s="104">
        <f t="shared" si="11"/>
        <v>14567.214130771614</v>
      </c>
      <c r="X10" s="124">
        <f t="shared" si="11"/>
        <v>134680.01239541368</v>
      </c>
      <c r="Y10" s="125">
        <f t="shared" si="12"/>
        <v>36</v>
      </c>
    </row>
    <row r="11" spans="2:25" x14ac:dyDescent="0.15">
      <c r="B11" s="3">
        <v>7</v>
      </c>
      <c r="C11" s="4" t="s">
        <v>11</v>
      </c>
      <c r="D11" s="13">
        <v>22533590</v>
      </c>
      <c r="E11" s="14">
        <v>2897923</v>
      </c>
      <c r="F11" s="14">
        <v>19892088</v>
      </c>
      <c r="G11" s="15">
        <v>6908723</v>
      </c>
      <c r="H11" s="18">
        <v>52232324</v>
      </c>
      <c r="I11" s="43">
        <f t="shared" si="4"/>
        <v>43.141082522003046</v>
      </c>
      <c r="J11" s="15">
        <f t="shared" si="5"/>
        <v>16</v>
      </c>
      <c r="K11" s="43">
        <f t="shared" si="0"/>
        <v>5.5481410323614933</v>
      </c>
      <c r="L11" s="17">
        <f t="shared" si="5"/>
        <v>39</v>
      </c>
      <c r="M11" s="115">
        <f t="shared" si="1"/>
        <v>38.083865462314101</v>
      </c>
      <c r="N11" s="117">
        <f t="shared" si="6"/>
        <v>61</v>
      </c>
      <c r="O11" s="92">
        <f t="shared" si="2"/>
        <v>13.226910983321364</v>
      </c>
      <c r="P11" s="18">
        <v>343993</v>
      </c>
      <c r="Q11" s="13">
        <f t="shared" si="7"/>
        <v>65505.955063039066</v>
      </c>
      <c r="R11" s="15">
        <f t="shared" si="8"/>
        <v>7</v>
      </c>
      <c r="S11" s="16">
        <f t="shared" si="9"/>
        <v>8424.3661934981228</v>
      </c>
      <c r="T11" s="17">
        <f t="shared" si="8"/>
        <v>29</v>
      </c>
      <c r="U11" s="16">
        <f t="shared" si="10"/>
        <v>57827.013921794925</v>
      </c>
      <c r="V11" s="17">
        <f t="shared" si="3"/>
        <v>36</v>
      </c>
      <c r="W11" s="104">
        <f t="shared" si="11"/>
        <v>20083.905777152442</v>
      </c>
      <c r="X11" s="124">
        <f t="shared" si="11"/>
        <v>151841.24095548457</v>
      </c>
      <c r="Y11" s="125">
        <f t="shared" si="12"/>
        <v>14</v>
      </c>
    </row>
    <row r="12" spans="2:25" x14ac:dyDescent="0.15">
      <c r="B12" s="3">
        <v>8</v>
      </c>
      <c r="C12" s="4" t="s">
        <v>12</v>
      </c>
      <c r="D12" s="13">
        <v>4446838</v>
      </c>
      <c r="E12" s="14">
        <v>725851</v>
      </c>
      <c r="F12" s="14">
        <v>5423681</v>
      </c>
      <c r="G12" s="15">
        <v>1454289</v>
      </c>
      <c r="H12" s="18">
        <v>12050659</v>
      </c>
      <c r="I12" s="43">
        <f t="shared" si="4"/>
        <v>36.901201834688045</v>
      </c>
      <c r="J12" s="15">
        <f t="shared" si="5"/>
        <v>42</v>
      </c>
      <c r="K12" s="43">
        <f t="shared" si="0"/>
        <v>6.0233303423489124</v>
      </c>
      <c r="L12" s="17">
        <f t="shared" si="5"/>
        <v>32</v>
      </c>
      <c r="M12" s="43">
        <f t="shared" si="1"/>
        <v>45.007339432640158</v>
      </c>
      <c r="N12" s="17">
        <f t="shared" si="6"/>
        <v>25</v>
      </c>
      <c r="O12" s="92">
        <f t="shared" si="2"/>
        <v>12.068128390322887</v>
      </c>
      <c r="P12" s="18">
        <v>80293</v>
      </c>
      <c r="Q12" s="13">
        <f t="shared" si="7"/>
        <v>55382.636095300957</v>
      </c>
      <c r="R12" s="15">
        <f t="shared" si="8"/>
        <v>29</v>
      </c>
      <c r="S12" s="16">
        <f t="shared" si="9"/>
        <v>9040.0283959996523</v>
      </c>
      <c r="T12" s="17">
        <f t="shared" si="8"/>
        <v>25</v>
      </c>
      <c r="U12" s="16">
        <f t="shared" si="10"/>
        <v>67548.615695017012</v>
      </c>
      <c r="V12" s="17">
        <f t="shared" si="3"/>
        <v>15</v>
      </c>
      <c r="W12" s="104">
        <f t="shared" si="11"/>
        <v>18112.276288094854</v>
      </c>
      <c r="X12" s="124">
        <f t="shared" si="11"/>
        <v>150083.55647441247</v>
      </c>
      <c r="Y12" s="125">
        <f t="shared" si="12"/>
        <v>17</v>
      </c>
    </row>
    <row r="13" spans="2:25" x14ac:dyDescent="0.15">
      <c r="B13" s="3">
        <v>9</v>
      </c>
      <c r="C13" s="4" t="s">
        <v>13</v>
      </c>
      <c r="D13" s="13">
        <v>5511376</v>
      </c>
      <c r="E13" s="14">
        <v>831760</v>
      </c>
      <c r="F13" s="14">
        <v>7215907</v>
      </c>
      <c r="G13" s="15">
        <v>1591746</v>
      </c>
      <c r="H13" s="18">
        <v>15150789</v>
      </c>
      <c r="I13" s="43">
        <f t="shared" si="4"/>
        <v>36.376824995714749</v>
      </c>
      <c r="J13" s="15">
        <f t="shared" si="5"/>
        <v>46</v>
      </c>
      <c r="K13" s="43">
        <f t="shared" si="0"/>
        <v>5.4898791079461269</v>
      </c>
      <c r="L13" s="17">
        <f t="shared" si="5"/>
        <v>41</v>
      </c>
      <c r="M13" s="43">
        <f t="shared" si="1"/>
        <v>47.627268784483768</v>
      </c>
      <c r="N13" s="17">
        <f t="shared" si="6"/>
        <v>18</v>
      </c>
      <c r="O13" s="92">
        <f t="shared" si="2"/>
        <v>10.506027111855362</v>
      </c>
      <c r="P13" s="18">
        <v>113917</v>
      </c>
      <c r="Q13" s="13">
        <f t="shared" si="7"/>
        <v>48380.628001088509</v>
      </c>
      <c r="R13" s="15">
        <f t="shared" si="8"/>
        <v>47</v>
      </c>
      <c r="S13" s="16">
        <f t="shared" si="9"/>
        <v>7301.4563234635743</v>
      </c>
      <c r="T13" s="17">
        <f t="shared" si="8"/>
        <v>41</v>
      </c>
      <c r="U13" s="16">
        <f t="shared" si="10"/>
        <v>63343.548372938196</v>
      </c>
      <c r="V13" s="17">
        <f t="shared" si="3"/>
        <v>23</v>
      </c>
      <c r="W13" s="104">
        <f t="shared" si="11"/>
        <v>13972.857431287692</v>
      </c>
      <c r="X13" s="124">
        <f t="shared" si="11"/>
        <v>132998.49012877798</v>
      </c>
      <c r="Y13" s="125">
        <f t="shared" si="12"/>
        <v>40</v>
      </c>
    </row>
    <row r="14" spans="2:25" x14ac:dyDescent="0.15">
      <c r="B14" s="3">
        <v>10</v>
      </c>
      <c r="C14" s="4" t="s">
        <v>14</v>
      </c>
      <c r="D14" s="13">
        <v>3906028</v>
      </c>
      <c r="E14" s="14">
        <v>974464</v>
      </c>
      <c r="F14" s="14">
        <v>4982043</v>
      </c>
      <c r="G14" s="15">
        <v>1505836</v>
      </c>
      <c r="H14" s="18">
        <v>11368371</v>
      </c>
      <c r="I14" s="43">
        <f t="shared" si="4"/>
        <v>34.358730903486524</v>
      </c>
      <c r="J14" s="15">
        <f t="shared" si="5"/>
        <v>53</v>
      </c>
      <c r="K14" s="43">
        <f t="shared" si="0"/>
        <v>8.5717118134163641</v>
      </c>
      <c r="L14" s="17">
        <f t="shared" si="5"/>
        <v>9</v>
      </c>
      <c r="M14" s="43">
        <f t="shared" si="1"/>
        <v>43.823719334986514</v>
      </c>
      <c r="N14" s="17">
        <f t="shared" si="6"/>
        <v>29</v>
      </c>
      <c r="O14" s="92">
        <f t="shared" si="2"/>
        <v>13.245837948110594</v>
      </c>
      <c r="P14" s="18">
        <v>78989</v>
      </c>
      <c r="Q14" s="13">
        <f t="shared" si="7"/>
        <v>49450.277886794363</v>
      </c>
      <c r="R14" s="15">
        <f t="shared" si="8"/>
        <v>41</v>
      </c>
      <c r="S14" s="16">
        <f t="shared" si="9"/>
        <v>12336.705110838218</v>
      </c>
      <c r="T14" s="17">
        <f t="shared" si="8"/>
        <v>11</v>
      </c>
      <c r="U14" s="16">
        <f t="shared" si="10"/>
        <v>63072.617706262899</v>
      </c>
      <c r="V14" s="17">
        <f t="shared" si="3"/>
        <v>24</v>
      </c>
      <c r="W14" s="104">
        <f t="shared" si="11"/>
        <v>19063.869652736459</v>
      </c>
      <c r="X14" s="124">
        <f t="shared" si="11"/>
        <v>143923.47035663194</v>
      </c>
      <c r="Y14" s="125">
        <f t="shared" si="12"/>
        <v>21</v>
      </c>
    </row>
    <row r="15" spans="2:25" x14ac:dyDescent="0.15">
      <c r="B15" s="3">
        <v>11</v>
      </c>
      <c r="C15" s="4" t="s">
        <v>15</v>
      </c>
      <c r="D15" s="13">
        <v>4811291</v>
      </c>
      <c r="E15" s="14">
        <v>905109</v>
      </c>
      <c r="F15" s="14">
        <v>5610996</v>
      </c>
      <c r="G15" s="15">
        <v>1443441</v>
      </c>
      <c r="H15" s="18">
        <v>12770837</v>
      </c>
      <c r="I15" s="43">
        <f t="shared" si="4"/>
        <v>37.674045953291859</v>
      </c>
      <c r="J15" s="15">
        <f t="shared" si="5"/>
        <v>40</v>
      </c>
      <c r="K15" s="43">
        <f t="shared" si="0"/>
        <v>7.0873115051112157</v>
      </c>
      <c r="L15" s="17">
        <f t="shared" si="5"/>
        <v>17</v>
      </c>
      <c r="M15" s="43">
        <f t="shared" si="1"/>
        <v>43.93600826633368</v>
      </c>
      <c r="N15" s="17">
        <f t="shared" si="6"/>
        <v>28</v>
      </c>
      <c r="O15" s="92">
        <f t="shared" si="2"/>
        <v>11.302634275263241</v>
      </c>
      <c r="P15" s="18">
        <v>89953</v>
      </c>
      <c r="Q15" s="13">
        <f t="shared" si="7"/>
        <v>53486.720843106959</v>
      </c>
      <c r="R15" s="15">
        <f t="shared" si="8"/>
        <v>34</v>
      </c>
      <c r="S15" s="16">
        <f t="shared" si="9"/>
        <v>10062.021277778396</v>
      </c>
      <c r="T15" s="17">
        <f t="shared" si="8"/>
        <v>16</v>
      </c>
      <c r="U15" s="16">
        <f t="shared" si="10"/>
        <v>62376.974642313209</v>
      </c>
      <c r="V15" s="17">
        <f t="shared" si="3"/>
        <v>25</v>
      </c>
      <c r="W15" s="104">
        <f t="shared" si="11"/>
        <v>16046.613231354151</v>
      </c>
      <c r="X15" s="124">
        <f t="shared" si="11"/>
        <v>141972.32999455271</v>
      </c>
      <c r="Y15" s="125">
        <f t="shared" si="12"/>
        <v>26</v>
      </c>
    </row>
    <row r="16" spans="2:25" x14ac:dyDescent="0.15">
      <c r="B16" s="3">
        <v>12</v>
      </c>
      <c r="C16" s="4" t="s">
        <v>16</v>
      </c>
      <c r="D16" s="13">
        <v>12352469</v>
      </c>
      <c r="E16" s="14">
        <v>1848964</v>
      </c>
      <c r="F16" s="14">
        <v>10822895</v>
      </c>
      <c r="G16" s="15">
        <v>3205204</v>
      </c>
      <c r="H16" s="18">
        <v>28229532</v>
      </c>
      <c r="I16" s="43">
        <f t="shared" si="4"/>
        <v>43.757257470651659</v>
      </c>
      <c r="J16" s="15">
        <f t="shared" si="5"/>
        <v>14</v>
      </c>
      <c r="K16" s="43">
        <f t="shared" si="0"/>
        <v>6.549750807062618</v>
      </c>
      <c r="L16" s="17">
        <f t="shared" si="5"/>
        <v>27</v>
      </c>
      <c r="M16" s="43">
        <f t="shared" si="1"/>
        <v>38.3389104714878</v>
      </c>
      <c r="N16" s="17">
        <f t="shared" si="6"/>
        <v>59</v>
      </c>
      <c r="O16" s="92">
        <f t="shared" si="2"/>
        <v>11.354081250797924</v>
      </c>
      <c r="P16" s="18">
        <v>236466</v>
      </c>
      <c r="Q16" s="13">
        <f t="shared" si="7"/>
        <v>52237.822773675711</v>
      </c>
      <c r="R16" s="15">
        <f t="shared" si="8"/>
        <v>36</v>
      </c>
      <c r="S16" s="16">
        <f t="shared" si="9"/>
        <v>7819.1537049723856</v>
      </c>
      <c r="T16" s="17">
        <f t="shared" si="8"/>
        <v>34</v>
      </c>
      <c r="U16" s="16">
        <f t="shared" si="10"/>
        <v>45769.349504791382</v>
      </c>
      <c r="V16" s="17">
        <f t="shared" si="3"/>
        <v>59</v>
      </c>
      <c r="W16" s="104">
        <f t="shared" si="11"/>
        <v>13554.608273493865</v>
      </c>
      <c r="X16" s="124">
        <f t="shared" si="11"/>
        <v>119380.93425693334</v>
      </c>
      <c r="Y16" s="125">
        <f t="shared" si="12"/>
        <v>53</v>
      </c>
    </row>
    <row r="17" spans="2:25" x14ac:dyDescent="0.15">
      <c r="B17" s="3">
        <v>13</v>
      </c>
      <c r="C17" s="4" t="s">
        <v>17</v>
      </c>
      <c r="D17" s="13">
        <v>8756497</v>
      </c>
      <c r="E17" s="14">
        <v>1463038</v>
      </c>
      <c r="F17" s="14">
        <v>9175941</v>
      </c>
      <c r="G17" s="15">
        <v>2257831</v>
      </c>
      <c r="H17" s="18">
        <v>21653307</v>
      </c>
      <c r="I17" s="43">
        <f t="shared" si="4"/>
        <v>40.4395365567024</v>
      </c>
      <c r="J17" s="15">
        <f t="shared" si="5"/>
        <v>31</v>
      </c>
      <c r="K17" s="43">
        <f t="shared" si="0"/>
        <v>6.7566492268363447</v>
      </c>
      <c r="L17" s="17">
        <f t="shared" si="5"/>
        <v>23</v>
      </c>
      <c r="M17" s="43">
        <f t="shared" si="1"/>
        <v>42.376626350884877</v>
      </c>
      <c r="N17" s="17">
        <f t="shared" si="6"/>
        <v>36</v>
      </c>
      <c r="O17" s="92">
        <f t="shared" si="2"/>
        <v>10.427187865576377</v>
      </c>
      <c r="P17" s="18">
        <v>153054</v>
      </c>
      <c r="Q17" s="13">
        <f t="shared" si="7"/>
        <v>57211.814130960316</v>
      </c>
      <c r="R17" s="15">
        <f t="shared" si="8"/>
        <v>21</v>
      </c>
      <c r="S17" s="16">
        <f t="shared" si="9"/>
        <v>9558.9661165340331</v>
      </c>
      <c r="T17" s="17">
        <f t="shared" si="8"/>
        <v>19</v>
      </c>
      <c r="U17" s="16">
        <f t="shared" si="10"/>
        <v>59952.310949076797</v>
      </c>
      <c r="V17" s="17">
        <f t="shared" si="3"/>
        <v>29</v>
      </c>
      <c r="W17" s="104">
        <f t="shared" si="11"/>
        <v>14751.858821069687</v>
      </c>
      <c r="X17" s="124">
        <f t="shared" si="11"/>
        <v>141474.95001764083</v>
      </c>
      <c r="Y17" s="125">
        <f t="shared" si="12"/>
        <v>29</v>
      </c>
    </row>
    <row r="18" spans="2:25" x14ac:dyDescent="0.15">
      <c r="B18" s="3">
        <v>14</v>
      </c>
      <c r="C18" s="4" t="s">
        <v>18</v>
      </c>
      <c r="D18" s="13">
        <v>2610138</v>
      </c>
      <c r="E18" s="14">
        <v>529122</v>
      </c>
      <c r="F18" s="14">
        <v>3519320</v>
      </c>
      <c r="G18" s="15">
        <v>892981</v>
      </c>
      <c r="H18" s="18">
        <v>7551561</v>
      </c>
      <c r="I18" s="43">
        <f t="shared" si="4"/>
        <v>34.564217914680157</v>
      </c>
      <c r="J18" s="15">
        <f t="shared" si="5"/>
        <v>51</v>
      </c>
      <c r="K18" s="43">
        <f t="shared" si="0"/>
        <v>7.0067897220190636</v>
      </c>
      <c r="L18" s="17">
        <f t="shared" si="5"/>
        <v>19</v>
      </c>
      <c r="M18" s="43">
        <f t="shared" si="1"/>
        <v>46.603874351276509</v>
      </c>
      <c r="N18" s="17">
        <f t="shared" si="6"/>
        <v>22</v>
      </c>
      <c r="O18" s="92">
        <f t="shared" si="2"/>
        <v>11.825118012024269</v>
      </c>
      <c r="P18" s="18">
        <v>55441</v>
      </c>
      <c r="Q18" s="13">
        <f t="shared" si="7"/>
        <v>47079.562056961455</v>
      </c>
      <c r="R18" s="15">
        <f t="shared" si="8"/>
        <v>51</v>
      </c>
      <c r="S18" s="16">
        <f t="shared" si="9"/>
        <v>9543.8754712216596</v>
      </c>
      <c r="T18" s="17">
        <f t="shared" si="8"/>
        <v>20</v>
      </c>
      <c r="U18" s="16">
        <f t="shared" si="10"/>
        <v>63478.652982449807</v>
      </c>
      <c r="V18" s="17">
        <f t="shared" si="3"/>
        <v>22</v>
      </c>
      <c r="W18" s="104">
        <f t="shared" si="11"/>
        <v>16106.870366696128</v>
      </c>
      <c r="X18" s="124">
        <f t="shared" si="11"/>
        <v>136208.96087732905</v>
      </c>
      <c r="Y18" s="125">
        <f t="shared" si="12"/>
        <v>35</v>
      </c>
    </row>
    <row r="19" spans="2:25" x14ac:dyDescent="0.15">
      <c r="B19" s="5">
        <v>15</v>
      </c>
      <c r="C19" s="6" t="s">
        <v>19</v>
      </c>
      <c r="D19" s="19">
        <v>6566525</v>
      </c>
      <c r="E19" s="20">
        <v>869290</v>
      </c>
      <c r="F19" s="20">
        <v>5906880</v>
      </c>
      <c r="G19" s="21">
        <v>1545894</v>
      </c>
      <c r="H19" s="24">
        <v>14888589</v>
      </c>
      <c r="I19" s="44">
        <f t="shared" si="4"/>
        <v>44.104414461303215</v>
      </c>
      <c r="J19" s="21">
        <f t="shared" si="5"/>
        <v>11</v>
      </c>
      <c r="K19" s="44">
        <f t="shared" si="0"/>
        <v>5.8386325258894578</v>
      </c>
      <c r="L19" s="23">
        <f t="shared" si="5"/>
        <v>34</v>
      </c>
      <c r="M19" s="44">
        <f t="shared" si="1"/>
        <v>39.673873729740272</v>
      </c>
      <c r="N19" s="23">
        <f t="shared" si="6"/>
        <v>51</v>
      </c>
      <c r="O19" s="93">
        <f t="shared" si="2"/>
        <v>10.383079283067053</v>
      </c>
      <c r="P19" s="24">
        <v>119041</v>
      </c>
      <c r="Q19" s="19">
        <f t="shared" si="7"/>
        <v>55161.877000361223</v>
      </c>
      <c r="R19" s="21">
        <f t="shared" si="8"/>
        <v>31</v>
      </c>
      <c r="S19" s="22">
        <f t="shared" si="9"/>
        <v>7302.4420157760778</v>
      </c>
      <c r="T19" s="23">
        <f t="shared" si="8"/>
        <v>40</v>
      </c>
      <c r="U19" s="22">
        <f t="shared" si="10"/>
        <v>49620.550902630188</v>
      </c>
      <c r="V19" s="23">
        <f t="shared" si="3"/>
        <v>57</v>
      </c>
      <c r="W19" s="105">
        <f t="shared" si="11"/>
        <v>12986.231634478876</v>
      </c>
      <c r="X19" s="126">
        <f t="shared" si="11"/>
        <v>125071.10155324636</v>
      </c>
      <c r="Y19" s="127">
        <f t="shared" si="12"/>
        <v>47</v>
      </c>
    </row>
    <row r="20" spans="2:25" x14ac:dyDescent="0.15">
      <c r="B20" s="3">
        <v>16</v>
      </c>
      <c r="C20" s="4" t="s">
        <v>20</v>
      </c>
      <c r="D20" s="13">
        <v>7465659</v>
      </c>
      <c r="E20" s="14">
        <v>1336412</v>
      </c>
      <c r="F20" s="14">
        <v>8463180</v>
      </c>
      <c r="G20" s="15">
        <v>1927370</v>
      </c>
      <c r="H20" s="18">
        <v>19192621</v>
      </c>
      <c r="I20" s="43">
        <f t="shared" si="4"/>
        <v>38.898590244657051</v>
      </c>
      <c r="J20" s="15">
        <f t="shared" si="5"/>
        <v>37</v>
      </c>
      <c r="K20" s="43">
        <f t="shared" si="0"/>
        <v>6.963155266808009</v>
      </c>
      <c r="L20" s="17">
        <f t="shared" si="5"/>
        <v>20</v>
      </c>
      <c r="M20" s="43">
        <f t="shared" si="1"/>
        <v>44.096009607025536</v>
      </c>
      <c r="N20" s="17">
        <f t="shared" si="6"/>
        <v>26</v>
      </c>
      <c r="O20" s="92">
        <f t="shared" si="2"/>
        <v>10.042244881509408</v>
      </c>
      <c r="P20" s="18">
        <v>144696</v>
      </c>
      <c r="Q20" s="13">
        <f t="shared" si="7"/>
        <v>51595.476032509541</v>
      </c>
      <c r="R20" s="15">
        <f t="shared" si="8"/>
        <v>37</v>
      </c>
      <c r="S20" s="16">
        <f t="shared" si="9"/>
        <v>9235.9982307734845</v>
      </c>
      <c r="T20" s="17">
        <f t="shared" si="8"/>
        <v>24</v>
      </c>
      <c r="U20" s="16">
        <f t="shared" si="10"/>
        <v>58489.38464090231</v>
      </c>
      <c r="V20" s="17">
        <f t="shared" si="3"/>
        <v>34</v>
      </c>
      <c r="W20" s="104">
        <f t="shared" si="11"/>
        <v>13320.133244872008</v>
      </c>
      <c r="X20" s="124">
        <f t="shared" si="11"/>
        <v>132640.99214905733</v>
      </c>
      <c r="Y20" s="125">
        <f t="shared" si="12"/>
        <v>41</v>
      </c>
    </row>
    <row r="21" spans="2:25" x14ac:dyDescent="0.15">
      <c r="B21" s="5">
        <v>17</v>
      </c>
      <c r="C21" s="6" t="s">
        <v>21</v>
      </c>
      <c r="D21" s="19">
        <v>13292634</v>
      </c>
      <c r="E21" s="20">
        <v>1603379</v>
      </c>
      <c r="F21" s="20">
        <v>11670302</v>
      </c>
      <c r="G21" s="21">
        <v>3808221</v>
      </c>
      <c r="H21" s="24">
        <v>30374536</v>
      </c>
      <c r="I21" s="44">
        <f t="shared" si="4"/>
        <v>43.762426527272716</v>
      </c>
      <c r="J21" s="21">
        <f t="shared" si="5"/>
        <v>13</v>
      </c>
      <c r="K21" s="44">
        <f t="shared" si="0"/>
        <v>5.2786946276315128</v>
      </c>
      <c r="L21" s="23">
        <f t="shared" si="5"/>
        <v>44</v>
      </c>
      <c r="M21" s="44">
        <f t="shared" si="1"/>
        <v>38.42133423865306</v>
      </c>
      <c r="N21" s="23">
        <f t="shared" si="6"/>
        <v>58</v>
      </c>
      <c r="O21" s="93">
        <f t="shared" si="2"/>
        <v>12.537544606442713</v>
      </c>
      <c r="P21" s="24">
        <v>228092</v>
      </c>
      <c r="Q21" s="19">
        <f t="shared" si="7"/>
        <v>58277.51082896375</v>
      </c>
      <c r="R21" s="21">
        <f t="shared" si="8"/>
        <v>20</v>
      </c>
      <c r="S21" s="22">
        <f t="shared" si="9"/>
        <v>7029.5275590551182</v>
      </c>
      <c r="T21" s="23">
        <f t="shared" si="8"/>
        <v>43</v>
      </c>
      <c r="U21" s="22">
        <f t="shared" si="10"/>
        <v>51164.889605948476</v>
      </c>
      <c r="V21" s="23">
        <f t="shared" si="3"/>
        <v>54</v>
      </c>
      <c r="W21" s="105">
        <f t="shared" si="11"/>
        <v>16695.98670711818</v>
      </c>
      <c r="X21" s="126">
        <f t="shared" si="11"/>
        <v>133167.91470108551</v>
      </c>
      <c r="Y21" s="127">
        <f t="shared" si="12"/>
        <v>39</v>
      </c>
    </row>
    <row r="22" spans="2:25" x14ac:dyDescent="0.15">
      <c r="B22" s="3">
        <v>18</v>
      </c>
      <c r="C22" s="4" t="s">
        <v>22</v>
      </c>
      <c r="D22" s="13">
        <v>14839701</v>
      </c>
      <c r="E22" s="14">
        <v>2361958</v>
      </c>
      <c r="F22" s="14">
        <v>13752296</v>
      </c>
      <c r="G22" s="15">
        <v>4602127</v>
      </c>
      <c r="H22" s="18">
        <v>35556082</v>
      </c>
      <c r="I22" s="43">
        <f t="shared" si="4"/>
        <v>41.736041108241338</v>
      </c>
      <c r="J22" s="15">
        <f t="shared" si="5"/>
        <v>23</v>
      </c>
      <c r="K22" s="43">
        <f t="shared" si="0"/>
        <v>6.6429085184357488</v>
      </c>
      <c r="L22" s="17">
        <f t="shared" si="5"/>
        <v>25</v>
      </c>
      <c r="M22" s="43">
        <f t="shared" si="1"/>
        <v>38.677759827418555</v>
      </c>
      <c r="N22" s="17">
        <f t="shared" si="6"/>
        <v>55</v>
      </c>
      <c r="O22" s="92">
        <f t="shared" si="2"/>
        <v>12.943290545904354</v>
      </c>
      <c r="P22" s="18">
        <v>247040</v>
      </c>
      <c r="Q22" s="13">
        <f t="shared" si="7"/>
        <v>60070.033193005183</v>
      </c>
      <c r="R22" s="15">
        <f t="shared" si="8"/>
        <v>14</v>
      </c>
      <c r="S22" s="16">
        <f t="shared" si="9"/>
        <v>9561.0346502590673</v>
      </c>
      <c r="T22" s="17">
        <f t="shared" si="8"/>
        <v>18</v>
      </c>
      <c r="U22" s="16">
        <f t="shared" si="10"/>
        <v>55668.296632124351</v>
      </c>
      <c r="V22" s="17">
        <f t="shared" si="3"/>
        <v>43</v>
      </c>
      <c r="W22" s="104">
        <f t="shared" si="11"/>
        <v>18629.076262953367</v>
      </c>
      <c r="X22" s="124">
        <f t="shared" si="11"/>
        <v>143928.44073834197</v>
      </c>
      <c r="Y22" s="125">
        <f t="shared" si="12"/>
        <v>20</v>
      </c>
    </row>
    <row r="23" spans="2:25" x14ac:dyDescent="0.15">
      <c r="B23" s="3">
        <v>19</v>
      </c>
      <c r="C23" s="4" t="s">
        <v>23</v>
      </c>
      <c r="D23" s="13">
        <v>20452931</v>
      </c>
      <c r="E23" s="14">
        <v>3178921</v>
      </c>
      <c r="F23" s="14">
        <v>18457617</v>
      </c>
      <c r="G23" s="15">
        <v>5879394</v>
      </c>
      <c r="H23" s="18">
        <v>47968863</v>
      </c>
      <c r="I23" s="43">
        <f t="shared" si="4"/>
        <v>42.637931609927882</v>
      </c>
      <c r="J23" s="15">
        <f t="shared" si="5"/>
        <v>20</v>
      </c>
      <c r="K23" s="43">
        <f t="shared" si="0"/>
        <v>6.6270509684584349</v>
      </c>
      <c r="L23" s="17">
        <f t="shared" si="5"/>
        <v>26</v>
      </c>
      <c r="M23" s="43">
        <f t="shared" si="1"/>
        <v>38.47832916114772</v>
      </c>
      <c r="N23" s="17">
        <f t="shared" si="6"/>
        <v>57</v>
      </c>
      <c r="O23" s="92">
        <f t="shared" si="2"/>
        <v>12.256688260465962</v>
      </c>
      <c r="P23" s="18">
        <v>339156</v>
      </c>
      <c r="Q23" s="13">
        <f t="shared" si="7"/>
        <v>60305.378645814904</v>
      </c>
      <c r="R23" s="15">
        <f t="shared" si="8"/>
        <v>13</v>
      </c>
      <c r="S23" s="16">
        <f t="shared" si="9"/>
        <v>9373.0348276309414</v>
      </c>
      <c r="T23" s="17">
        <f t="shared" si="8"/>
        <v>21</v>
      </c>
      <c r="U23" s="16">
        <f t="shared" si="10"/>
        <v>54422.203941549022</v>
      </c>
      <c r="V23" s="17">
        <f t="shared" si="3"/>
        <v>47</v>
      </c>
      <c r="W23" s="104">
        <f t="shared" si="11"/>
        <v>17335.367795350812</v>
      </c>
      <c r="X23" s="124">
        <f t="shared" si="11"/>
        <v>141435.98521034568</v>
      </c>
      <c r="Y23" s="125">
        <f t="shared" si="12"/>
        <v>30</v>
      </c>
    </row>
    <row r="24" spans="2:25" x14ac:dyDescent="0.15">
      <c r="B24" s="3">
        <v>20</v>
      </c>
      <c r="C24" s="4" t="s">
        <v>24</v>
      </c>
      <c r="D24" s="13">
        <v>4847792</v>
      </c>
      <c r="E24" s="14">
        <v>542461</v>
      </c>
      <c r="F24" s="14">
        <v>4301998</v>
      </c>
      <c r="G24" s="15">
        <v>1660576</v>
      </c>
      <c r="H24" s="18">
        <v>11352827</v>
      </c>
      <c r="I24" s="43">
        <f t="shared" si="4"/>
        <v>42.701187994849207</v>
      </c>
      <c r="J24" s="15">
        <f t="shared" si="5"/>
        <v>18</v>
      </c>
      <c r="K24" s="43">
        <f t="shared" si="0"/>
        <v>4.7782019403625187</v>
      </c>
      <c r="L24" s="17">
        <f t="shared" si="5"/>
        <v>50</v>
      </c>
      <c r="M24" s="115">
        <f t="shared" si="1"/>
        <v>37.893627728142079</v>
      </c>
      <c r="N24" s="117">
        <f t="shared" si="6"/>
        <v>62</v>
      </c>
      <c r="O24" s="92">
        <f t="shared" si="2"/>
        <v>14.626982336646194</v>
      </c>
      <c r="P24" s="18">
        <v>73900</v>
      </c>
      <c r="Q24" s="13">
        <f t="shared" si="7"/>
        <v>65599.350473612983</v>
      </c>
      <c r="R24" s="15">
        <f t="shared" si="8"/>
        <v>6</v>
      </c>
      <c r="S24" s="16">
        <f t="shared" si="9"/>
        <v>7340.4736129905277</v>
      </c>
      <c r="T24" s="17">
        <f t="shared" si="8"/>
        <v>39</v>
      </c>
      <c r="U24" s="16">
        <f t="shared" si="10"/>
        <v>58213.775372124495</v>
      </c>
      <c r="V24" s="17">
        <f t="shared" si="3"/>
        <v>35</v>
      </c>
      <c r="W24" s="104">
        <f t="shared" si="11"/>
        <v>22470.581867388362</v>
      </c>
      <c r="X24" s="124">
        <f t="shared" si="11"/>
        <v>153624.18132611638</v>
      </c>
      <c r="Y24" s="125">
        <f t="shared" si="12"/>
        <v>13</v>
      </c>
    </row>
    <row r="25" spans="2:25" x14ac:dyDescent="0.15">
      <c r="B25" s="3">
        <v>21</v>
      </c>
      <c r="C25" s="4" t="s">
        <v>25</v>
      </c>
      <c r="D25" s="13">
        <v>9742623</v>
      </c>
      <c r="E25" s="14">
        <v>2386447</v>
      </c>
      <c r="F25" s="14">
        <v>12806298</v>
      </c>
      <c r="G25" s="15">
        <v>2895386</v>
      </c>
      <c r="H25" s="18">
        <v>27830754</v>
      </c>
      <c r="I25" s="43">
        <f t="shared" si="4"/>
        <v>35.006680020239479</v>
      </c>
      <c r="J25" s="15">
        <f t="shared" si="5"/>
        <v>50</v>
      </c>
      <c r="K25" s="43">
        <f t="shared" si="0"/>
        <v>8.5748557153715641</v>
      </c>
      <c r="L25" s="17">
        <f t="shared" si="5"/>
        <v>8</v>
      </c>
      <c r="M25" s="43">
        <f t="shared" si="1"/>
        <v>46.014915729555874</v>
      </c>
      <c r="N25" s="17">
        <f t="shared" si="6"/>
        <v>23</v>
      </c>
      <c r="O25" s="92">
        <f t="shared" si="2"/>
        <v>10.403548534833085</v>
      </c>
      <c r="P25" s="18">
        <v>137320</v>
      </c>
      <c r="Q25" s="148">
        <f t="shared" si="7"/>
        <v>70948.317797844458</v>
      </c>
      <c r="R25" s="149">
        <f t="shared" si="8"/>
        <v>4</v>
      </c>
      <c r="S25" s="150">
        <f t="shared" si="9"/>
        <v>17378.72851733178</v>
      </c>
      <c r="T25" s="151">
        <f t="shared" si="8"/>
        <v>4</v>
      </c>
      <c r="U25" s="84">
        <f t="shared" si="10"/>
        <v>93258.796970579671</v>
      </c>
      <c r="V25" s="82">
        <f t="shared" si="3"/>
        <v>2</v>
      </c>
      <c r="W25" s="104">
        <f t="shared" si="11"/>
        <v>21084.954849985435</v>
      </c>
      <c r="X25" s="128">
        <f t="shared" si="11"/>
        <v>202670.79813574132</v>
      </c>
      <c r="Y25" s="129">
        <f t="shared" si="12"/>
        <v>1</v>
      </c>
    </row>
    <row r="26" spans="2:25" x14ac:dyDescent="0.15">
      <c r="B26" s="3">
        <v>22</v>
      </c>
      <c r="C26" s="4" t="s">
        <v>26</v>
      </c>
      <c r="D26" s="13">
        <v>8445247</v>
      </c>
      <c r="E26" s="14">
        <v>1216904</v>
      </c>
      <c r="F26" s="14">
        <v>9018768</v>
      </c>
      <c r="G26" s="15">
        <v>2472459</v>
      </c>
      <c r="H26" s="18">
        <v>21153378</v>
      </c>
      <c r="I26" s="43">
        <f t="shared" si="4"/>
        <v>39.923869369705393</v>
      </c>
      <c r="J26" s="15">
        <f t="shared" si="5"/>
        <v>33</v>
      </c>
      <c r="K26" s="43">
        <f t="shared" si="0"/>
        <v>5.7527644048151556</v>
      </c>
      <c r="L26" s="17">
        <f t="shared" si="5"/>
        <v>37</v>
      </c>
      <c r="M26" s="43">
        <f t="shared" si="1"/>
        <v>42.635119553954929</v>
      </c>
      <c r="N26" s="17">
        <f t="shared" si="6"/>
        <v>34</v>
      </c>
      <c r="O26" s="92">
        <f t="shared" si="2"/>
        <v>11.688246671524521</v>
      </c>
      <c r="P26" s="18">
        <v>149124</v>
      </c>
      <c r="Q26" s="13">
        <f t="shared" si="7"/>
        <v>56632.379764491299</v>
      </c>
      <c r="R26" s="15">
        <f t="shared" si="8"/>
        <v>25</v>
      </c>
      <c r="S26" s="16">
        <f t="shared" si="9"/>
        <v>8160.3497760253204</v>
      </c>
      <c r="T26" s="17">
        <f t="shared" si="8"/>
        <v>31</v>
      </c>
      <c r="U26" s="16">
        <f t="shared" si="10"/>
        <v>60478.313349963792</v>
      </c>
      <c r="V26" s="17">
        <f t="shared" si="3"/>
        <v>28</v>
      </c>
      <c r="W26" s="104">
        <f t="shared" si="11"/>
        <v>16579.88653737829</v>
      </c>
      <c r="X26" s="124">
        <f t="shared" si="11"/>
        <v>141850.92942785867</v>
      </c>
      <c r="Y26" s="125">
        <f t="shared" si="12"/>
        <v>27</v>
      </c>
    </row>
    <row r="27" spans="2:25" x14ac:dyDescent="0.15">
      <c r="B27" s="3">
        <v>23</v>
      </c>
      <c r="C27" s="4" t="s">
        <v>27</v>
      </c>
      <c r="D27" s="13">
        <v>9725466</v>
      </c>
      <c r="E27" s="14">
        <v>830084</v>
      </c>
      <c r="F27" s="14">
        <v>8851154</v>
      </c>
      <c r="G27" s="15">
        <v>2228052</v>
      </c>
      <c r="H27" s="18">
        <v>21634756</v>
      </c>
      <c r="I27" s="43">
        <f t="shared" si="4"/>
        <v>44.952972892321966</v>
      </c>
      <c r="J27" s="15">
        <f t="shared" si="5"/>
        <v>6</v>
      </c>
      <c r="K27" s="43">
        <f t="shared" si="0"/>
        <v>3.8368077735658304</v>
      </c>
      <c r="L27" s="17">
        <f t="shared" si="5"/>
        <v>58</v>
      </c>
      <c r="M27" s="43">
        <f t="shared" si="1"/>
        <v>40.911734803017886</v>
      </c>
      <c r="N27" s="17">
        <f t="shared" si="6"/>
        <v>42</v>
      </c>
      <c r="O27" s="92">
        <f t="shared" si="2"/>
        <v>10.298484531094319</v>
      </c>
      <c r="P27" s="18">
        <v>136910</v>
      </c>
      <c r="Q27" s="13">
        <f t="shared" si="7"/>
        <v>71035.468555985688</v>
      </c>
      <c r="R27" s="15">
        <f t="shared" si="8"/>
        <v>3</v>
      </c>
      <c r="S27" s="16">
        <f t="shared" si="9"/>
        <v>6062.9902855890732</v>
      </c>
      <c r="T27" s="17">
        <f t="shared" si="8"/>
        <v>53</v>
      </c>
      <c r="U27" s="16">
        <f t="shared" si="10"/>
        <v>64649.433934701636</v>
      </c>
      <c r="V27" s="17">
        <f t="shared" si="3"/>
        <v>17</v>
      </c>
      <c r="W27" s="104">
        <f t="shared" si="11"/>
        <v>16273.844131181067</v>
      </c>
      <c r="X27" s="124">
        <f t="shared" si="11"/>
        <v>158021.73690745747</v>
      </c>
      <c r="Y27" s="125">
        <f t="shared" si="12"/>
        <v>9</v>
      </c>
    </row>
    <row r="28" spans="2:25" x14ac:dyDescent="0.15">
      <c r="B28" s="3">
        <v>24</v>
      </c>
      <c r="C28" s="4" t="s">
        <v>28</v>
      </c>
      <c r="D28" s="13">
        <v>5130605</v>
      </c>
      <c r="E28" s="14">
        <v>477439</v>
      </c>
      <c r="F28" s="14">
        <v>4180615</v>
      </c>
      <c r="G28" s="15">
        <v>1033394</v>
      </c>
      <c r="H28" s="18">
        <v>10822053</v>
      </c>
      <c r="I28" s="112">
        <f t="shared" si="4"/>
        <v>47.408795724803788</v>
      </c>
      <c r="J28" s="101">
        <f t="shared" si="5"/>
        <v>1</v>
      </c>
      <c r="K28" s="43">
        <f t="shared" si="0"/>
        <v>4.4117229882352271</v>
      </c>
      <c r="L28" s="17">
        <f t="shared" si="5"/>
        <v>54</v>
      </c>
      <c r="M28" s="43">
        <f t="shared" si="1"/>
        <v>38.6305167790252</v>
      </c>
      <c r="N28" s="17">
        <f t="shared" si="6"/>
        <v>56</v>
      </c>
      <c r="O28" s="92">
        <f t="shared" si="2"/>
        <v>9.5489645079357857</v>
      </c>
      <c r="P28" s="18">
        <v>75421</v>
      </c>
      <c r="Q28" s="13">
        <f t="shared" si="7"/>
        <v>68026.212858487692</v>
      </c>
      <c r="R28" s="15">
        <f t="shared" si="8"/>
        <v>5</v>
      </c>
      <c r="S28" s="16">
        <f t="shared" si="9"/>
        <v>6330.3191418835604</v>
      </c>
      <c r="T28" s="17">
        <f t="shared" si="8"/>
        <v>50</v>
      </c>
      <c r="U28" s="16">
        <f t="shared" si="10"/>
        <v>55430.384110526247</v>
      </c>
      <c r="V28" s="17">
        <f t="shared" si="3"/>
        <v>44</v>
      </c>
      <c r="W28" s="104">
        <f t="shared" si="11"/>
        <v>13701.674599912492</v>
      </c>
      <c r="X28" s="124">
        <f t="shared" si="11"/>
        <v>143488.59071080998</v>
      </c>
      <c r="Y28" s="125">
        <f t="shared" si="12"/>
        <v>22</v>
      </c>
    </row>
    <row r="29" spans="2:25" x14ac:dyDescent="0.15">
      <c r="B29" s="3">
        <v>25</v>
      </c>
      <c r="C29" s="4" t="s">
        <v>29</v>
      </c>
      <c r="D29" s="13">
        <v>6510857</v>
      </c>
      <c r="E29" s="14">
        <v>512282</v>
      </c>
      <c r="F29" s="14">
        <v>6112365</v>
      </c>
      <c r="G29" s="15">
        <v>1406174</v>
      </c>
      <c r="H29" s="18">
        <v>14541678</v>
      </c>
      <c r="I29" s="43">
        <f t="shared" si="4"/>
        <v>44.77376682388374</v>
      </c>
      <c r="J29" s="15">
        <f t="shared" si="5"/>
        <v>8</v>
      </c>
      <c r="K29" s="152">
        <f t="shared" si="0"/>
        <v>3.5228534148534987</v>
      </c>
      <c r="L29" s="151">
        <f t="shared" si="5"/>
        <v>60</v>
      </c>
      <c r="M29" s="43">
        <f t="shared" si="1"/>
        <v>42.033422827819457</v>
      </c>
      <c r="N29" s="17">
        <f t="shared" si="6"/>
        <v>37</v>
      </c>
      <c r="O29" s="92">
        <f t="shared" si="2"/>
        <v>9.6699569334433058</v>
      </c>
      <c r="P29" s="18">
        <v>81368</v>
      </c>
      <c r="Q29" s="81">
        <f t="shared" si="7"/>
        <v>80017.41470848491</v>
      </c>
      <c r="R29" s="101">
        <f t="shared" si="8"/>
        <v>1</v>
      </c>
      <c r="S29" s="16">
        <f t="shared" si="9"/>
        <v>6295.8656965883392</v>
      </c>
      <c r="T29" s="17">
        <f t="shared" si="8"/>
        <v>51</v>
      </c>
      <c r="U29" s="16">
        <f t="shared" si="10"/>
        <v>75120.010323468698</v>
      </c>
      <c r="V29" s="17">
        <f t="shared" si="3"/>
        <v>9</v>
      </c>
      <c r="W29" s="104">
        <f t="shared" si="11"/>
        <v>17281.658637302135</v>
      </c>
      <c r="X29" s="124">
        <f t="shared" si="11"/>
        <v>178714.94936584408</v>
      </c>
      <c r="Y29" s="125">
        <f t="shared" si="12"/>
        <v>5</v>
      </c>
    </row>
    <row r="30" spans="2:25" x14ac:dyDescent="0.15">
      <c r="B30" s="3">
        <v>26</v>
      </c>
      <c r="C30" s="4" t="s">
        <v>30</v>
      </c>
      <c r="D30" s="13">
        <v>10056810</v>
      </c>
      <c r="E30" s="14">
        <v>1260893</v>
      </c>
      <c r="F30" s="14">
        <v>9769420</v>
      </c>
      <c r="G30" s="15">
        <v>2350304</v>
      </c>
      <c r="H30" s="18">
        <v>23437427</v>
      </c>
      <c r="I30" s="43">
        <f t="shared" si="4"/>
        <v>42.909189647822686</v>
      </c>
      <c r="J30" s="15">
        <f t="shared" si="5"/>
        <v>17</v>
      </c>
      <c r="K30" s="43">
        <f t="shared" si="0"/>
        <v>5.3798268897008192</v>
      </c>
      <c r="L30" s="17">
        <f t="shared" si="5"/>
        <v>43</v>
      </c>
      <c r="M30" s="43">
        <f t="shared" si="1"/>
        <v>41.682988495281499</v>
      </c>
      <c r="N30" s="17">
        <f t="shared" si="6"/>
        <v>39</v>
      </c>
      <c r="O30" s="92">
        <f t="shared" si="2"/>
        <v>10.02799496719499</v>
      </c>
      <c r="P30" s="18">
        <v>164767</v>
      </c>
      <c r="Q30" s="13">
        <f t="shared" si="7"/>
        <v>61036.554649899554</v>
      </c>
      <c r="R30" s="15">
        <f t="shared" si="8"/>
        <v>10</v>
      </c>
      <c r="S30" s="16">
        <f t="shared" si="9"/>
        <v>7652.5821311306272</v>
      </c>
      <c r="T30" s="17">
        <f t="shared" si="8"/>
        <v>36</v>
      </c>
      <c r="U30" s="16">
        <f t="shared" si="10"/>
        <v>59292.334023196388</v>
      </c>
      <c r="V30" s="17">
        <f t="shared" si="3"/>
        <v>31</v>
      </c>
      <c r="W30" s="104">
        <f t="shared" si="11"/>
        <v>14264.409742242075</v>
      </c>
      <c r="X30" s="124">
        <f t="shared" si="11"/>
        <v>142245.88054646863</v>
      </c>
      <c r="Y30" s="125">
        <f t="shared" si="12"/>
        <v>24</v>
      </c>
    </row>
    <row r="31" spans="2:25" x14ac:dyDescent="0.15">
      <c r="B31" s="5">
        <v>27</v>
      </c>
      <c r="C31" s="6" t="s">
        <v>31</v>
      </c>
      <c r="D31" s="19">
        <v>4245373</v>
      </c>
      <c r="E31" s="20">
        <v>516817</v>
      </c>
      <c r="F31" s="20">
        <v>4114091</v>
      </c>
      <c r="G31" s="21">
        <v>1251787</v>
      </c>
      <c r="H31" s="24">
        <v>10128068</v>
      </c>
      <c r="I31" s="44">
        <f t="shared" si="4"/>
        <v>41.916908535764172</v>
      </c>
      <c r="J31" s="21">
        <f t="shared" si="5"/>
        <v>21</v>
      </c>
      <c r="K31" s="44">
        <f t="shared" si="0"/>
        <v>5.1028192148788891</v>
      </c>
      <c r="L31" s="23">
        <f t="shared" si="5"/>
        <v>45</v>
      </c>
      <c r="M31" s="44">
        <f t="shared" si="1"/>
        <v>40.620688960619148</v>
      </c>
      <c r="N31" s="23">
        <f t="shared" si="6"/>
        <v>48</v>
      </c>
      <c r="O31" s="93">
        <f t="shared" si="2"/>
        <v>12.359583288737792</v>
      </c>
      <c r="P31" s="24">
        <v>75266</v>
      </c>
      <c r="Q31" s="19">
        <f t="shared" si="7"/>
        <v>56404.923870007704</v>
      </c>
      <c r="R31" s="21">
        <f t="shared" si="8"/>
        <v>26</v>
      </c>
      <c r="S31" s="22">
        <f t="shared" si="9"/>
        <v>6866.5400047830362</v>
      </c>
      <c r="T31" s="23">
        <f t="shared" si="8"/>
        <v>45</v>
      </c>
      <c r="U31" s="22">
        <f t="shared" si="10"/>
        <v>54660.683442723137</v>
      </c>
      <c r="V31" s="23">
        <f t="shared" si="3"/>
        <v>46</v>
      </c>
      <c r="W31" s="105">
        <f t="shared" si="11"/>
        <v>16631.506922116227</v>
      </c>
      <c r="X31" s="126">
        <f t="shared" si="11"/>
        <v>134563.65423963012</v>
      </c>
      <c r="Y31" s="127">
        <f t="shared" si="12"/>
        <v>38</v>
      </c>
    </row>
    <row r="32" spans="2:25" x14ac:dyDescent="0.15">
      <c r="B32" s="3">
        <v>28</v>
      </c>
      <c r="C32" s="4" t="s">
        <v>32</v>
      </c>
      <c r="D32" s="13">
        <v>8577280</v>
      </c>
      <c r="E32" s="14">
        <v>1590421</v>
      </c>
      <c r="F32" s="14">
        <v>9809382</v>
      </c>
      <c r="G32" s="15">
        <v>2270627</v>
      </c>
      <c r="H32" s="18">
        <v>22247710</v>
      </c>
      <c r="I32" s="43">
        <f t="shared" si="4"/>
        <v>38.553541016131547</v>
      </c>
      <c r="J32" s="15">
        <f t="shared" si="5"/>
        <v>38</v>
      </c>
      <c r="K32" s="43">
        <f t="shared" si="0"/>
        <v>7.1486953039211683</v>
      </c>
      <c r="L32" s="17">
        <f t="shared" si="5"/>
        <v>16</v>
      </c>
      <c r="M32" s="43">
        <f t="shared" si="1"/>
        <v>44.091648084229796</v>
      </c>
      <c r="N32" s="17">
        <f t="shared" si="6"/>
        <v>27</v>
      </c>
      <c r="O32" s="92">
        <f t="shared" si="2"/>
        <v>10.206115595717492</v>
      </c>
      <c r="P32" s="18">
        <v>154241</v>
      </c>
      <c r="Q32" s="13">
        <f t="shared" si="7"/>
        <v>55609.597966818161</v>
      </c>
      <c r="R32" s="15">
        <f t="shared" si="8"/>
        <v>28</v>
      </c>
      <c r="S32" s="16">
        <f t="shared" si="9"/>
        <v>10311.272618823788</v>
      </c>
      <c r="T32" s="17">
        <f t="shared" si="8"/>
        <v>14</v>
      </c>
      <c r="U32" s="16">
        <f t="shared" si="10"/>
        <v>63597.75935062662</v>
      </c>
      <c r="V32" s="17">
        <f t="shared" si="3"/>
        <v>21</v>
      </c>
      <c r="W32" s="104">
        <f t="shared" si="11"/>
        <v>14721.29330074364</v>
      </c>
      <c r="X32" s="124">
        <f t="shared" si="11"/>
        <v>144239.92323701223</v>
      </c>
      <c r="Y32" s="125">
        <f t="shared" si="12"/>
        <v>19</v>
      </c>
    </row>
    <row r="33" spans="2:25" x14ac:dyDescent="0.15">
      <c r="B33" s="7">
        <v>29</v>
      </c>
      <c r="C33" s="8" t="s">
        <v>33</v>
      </c>
      <c r="D33" s="25">
        <v>3798767</v>
      </c>
      <c r="E33" s="26">
        <v>850081</v>
      </c>
      <c r="F33" s="26">
        <v>3824178</v>
      </c>
      <c r="G33" s="27">
        <v>900268</v>
      </c>
      <c r="H33" s="30">
        <v>9373294</v>
      </c>
      <c r="I33" s="45">
        <f t="shared" si="4"/>
        <v>40.527556267839252</v>
      </c>
      <c r="J33" s="27">
        <f t="shared" si="5"/>
        <v>30</v>
      </c>
      <c r="K33" s="45">
        <f t="shared" si="0"/>
        <v>9.0691810157667092</v>
      </c>
      <c r="L33" s="29">
        <f t="shared" si="5"/>
        <v>7</v>
      </c>
      <c r="M33" s="45">
        <f t="shared" si="1"/>
        <v>40.79865626747651</v>
      </c>
      <c r="N33" s="29">
        <f t="shared" si="6"/>
        <v>46</v>
      </c>
      <c r="O33" s="94">
        <f t="shared" si="2"/>
        <v>9.6046064489175311</v>
      </c>
      <c r="P33" s="30">
        <v>67593</v>
      </c>
      <c r="Q33" s="25">
        <f t="shared" si="7"/>
        <v>56200.597695027587</v>
      </c>
      <c r="R33" s="27">
        <f t="shared" si="8"/>
        <v>27</v>
      </c>
      <c r="S33" s="28">
        <f t="shared" si="9"/>
        <v>12576.465018567013</v>
      </c>
      <c r="T33" s="29">
        <f t="shared" si="8"/>
        <v>10</v>
      </c>
      <c r="U33" s="28">
        <f t="shared" si="10"/>
        <v>56576.538990723893</v>
      </c>
      <c r="V33" s="29">
        <f t="shared" si="3"/>
        <v>39</v>
      </c>
      <c r="W33" s="106">
        <f t="shared" si="11"/>
        <v>13318.953146035832</v>
      </c>
      <c r="X33" s="130">
        <f t="shared" si="11"/>
        <v>138672.55485035433</v>
      </c>
      <c r="Y33" s="131">
        <f t="shared" si="12"/>
        <v>32</v>
      </c>
    </row>
    <row r="34" spans="2:25" x14ac:dyDescent="0.15">
      <c r="B34" s="3">
        <v>30</v>
      </c>
      <c r="C34" s="4" t="s">
        <v>34</v>
      </c>
      <c r="D34" s="13">
        <v>5127615</v>
      </c>
      <c r="E34" s="14">
        <v>1214646</v>
      </c>
      <c r="F34" s="14">
        <v>7811603</v>
      </c>
      <c r="G34" s="15">
        <v>2218029</v>
      </c>
      <c r="H34" s="18">
        <v>16371893</v>
      </c>
      <c r="I34" s="43">
        <f t="shared" si="4"/>
        <v>31.319621988733985</v>
      </c>
      <c r="J34" s="15">
        <f t="shared" si="5"/>
        <v>57</v>
      </c>
      <c r="K34" s="43">
        <f t="shared" si="0"/>
        <v>7.4190931983247141</v>
      </c>
      <c r="L34" s="17">
        <f t="shared" si="5"/>
        <v>13</v>
      </c>
      <c r="M34" s="43">
        <f t="shared" si="1"/>
        <v>47.713498982677201</v>
      </c>
      <c r="N34" s="17">
        <f t="shared" si="6"/>
        <v>17</v>
      </c>
      <c r="O34" s="92">
        <f t="shared" si="2"/>
        <v>13.5477858302641</v>
      </c>
      <c r="P34" s="18">
        <v>87109</v>
      </c>
      <c r="Q34" s="13">
        <f t="shared" si="7"/>
        <v>58864.353855514353</v>
      </c>
      <c r="R34" s="15">
        <f t="shared" si="8"/>
        <v>18</v>
      </c>
      <c r="S34" s="16">
        <f t="shared" si="9"/>
        <v>13943.978234166389</v>
      </c>
      <c r="T34" s="17">
        <f t="shared" si="8"/>
        <v>8</v>
      </c>
      <c r="U34" s="84">
        <f t="shared" si="10"/>
        <v>89676.18730555971</v>
      </c>
      <c r="V34" s="82">
        <f t="shared" si="3"/>
        <v>3</v>
      </c>
      <c r="W34" s="104">
        <f t="shared" si="11"/>
        <v>25462.684682409395</v>
      </c>
      <c r="X34" s="128">
        <f t="shared" si="11"/>
        <v>187947.20407764983</v>
      </c>
      <c r="Y34" s="129">
        <f t="shared" si="12"/>
        <v>3</v>
      </c>
    </row>
    <row r="35" spans="2:25" x14ac:dyDescent="0.15">
      <c r="B35" s="3">
        <v>31</v>
      </c>
      <c r="C35" s="4" t="s">
        <v>35</v>
      </c>
      <c r="D35" s="13">
        <v>6808747</v>
      </c>
      <c r="E35" s="14">
        <v>687982</v>
      </c>
      <c r="F35" s="14">
        <v>5782932</v>
      </c>
      <c r="G35" s="15">
        <v>1875011</v>
      </c>
      <c r="H35" s="18">
        <v>15154672</v>
      </c>
      <c r="I35" s="43">
        <f t="shared" si="4"/>
        <v>44.928369284402855</v>
      </c>
      <c r="J35" s="15">
        <f t="shared" si="5"/>
        <v>7</v>
      </c>
      <c r="K35" s="43">
        <f t="shared" si="0"/>
        <v>4.5397353370630524</v>
      </c>
      <c r="L35" s="17">
        <f t="shared" si="5"/>
        <v>51</v>
      </c>
      <c r="M35" s="152">
        <f t="shared" si="1"/>
        <v>38.159400612563573</v>
      </c>
      <c r="N35" s="151">
        <f t="shared" si="6"/>
        <v>60</v>
      </c>
      <c r="O35" s="92">
        <f t="shared" si="2"/>
        <v>12.37249476597052</v>
      </c>
      <c r="P35" s="18">
        <v>110398</v>
      </c>
      <c r="Q35" s="13">
        <f t="shared" si="7"/>
        <v>61674.550263591736</v>
      </c>
      <c r="R35" s="15">
        <f t="shared" si="8"/>
        <v>9</v>
      </c>
      <c r="S35" s="16">
        <f t="shared" si="9"/>
        <v>6231.833910034602</v>
      </c>
      <c r="T35" s="17">
        <f t="shared" si="8"/>
        <v>52</v>
      </c>
      <c r="U35" s="16">
        <f t="shared" si="10"/>
        <v>52382.579394554246</v>
      </c>
      <c r="V35" s="17">
        <f t="shared" si="3"/>
        <v>52</v>
      </c>
      <c r="W35" s="104">
        <f t="shared" si="11"/>
        <v>16984.10297287994</v>
      </c>
      <c r="X35" s="124">
        <f t="shared" si="11"/>
        <v>137273.06654106054</v>
      </c>
      <c r="Y35" s="125">
        <f t="shared" si="12"/>
        <v>33</v>
      </c>
    </row>
    <row r="36" spans="2:25" x14ac:dyDescent="0.15">
      <c r="B36" s="3">
        <v>32</v>
      </c>
      <c r="C36" s="4" t="s">
        <v>36</v>
      </c>
      <c r="D36" s="13">
        <v>7943392</v>
      </c>
      <c r="E36" s="14">
        <v>1252737</v>
      </c>
      <c r="F36" s="14">
        <v>9720245</v>
      </c>
      <c r="G36" s="15">
        <v>2583381</v>
      </c>
      <c r="H36" s="18">
        <v>21499755</v>
      </c>
      <c r="I36" s="43">
        <f t="shared" si="4"/>
        <v>36.946430319787368</v>
      </c>
      <c r="J36" s="15">
        <f t="shared" si="5"/>
        <v>41</v>
      </c>
      <c r="K36" s="43">
        <f t="shared" si="0"/>
        <v>5.8267501187804234</v>
      </c>
      <c r="L36" s="17">
        <f t="shared" si="5"/>
        <v>35</v>
      </c>
      <c r="M36" s="43">
        <f t="shared" si="1"/>
        <v>45.210957055092024</v>
      </c>
      <c r="N36" s="17">
        <f t="shared" si="6"/>
        <v>24</v>
      </c>
      <c r="O36" s="92">
        <f t="shared" si="2"/>
        <v>12.015862506340188</v>
      </c>
      <c r="P36" s="18">
        <v>139164</v>
      </c>
      <c r="Q36" s="13">
        <f t="shared" si="7"/>
        <v>57079.359604495417</v>
      </c>
      <c r="R36" s="15">
        <f t="shared" si="8"/>
        <v>22</v>
      </c>
      <c r="S36" s="16">
        <f t="shared" si="9"/>
        <v>9001.8754850392343</v>
      </c>
      <c r="T36" s="17">
        <f t="shared" si="8"/>
        <v>26</v>
      </c>
      <c r="U36" s="16">
        <f t="shared" si="10"/>
        <v>69847.41024977724</v>
      </c>
      <c r="V36" s="17">
        <f t="shared" si="3"/>
        <v>13</v>
      </c>
      <c r="W36" s="104">
        <f t="shared" si="11"/>
        <v>18563.572475640252</v>
      </c>
      <c r="X36" s="124">
        <f t="shared" si="11"/>
        <v>154492.21781495214</v>
      </c>
      <c r="Y36" s="125">
        <f t="shared" si="12"/>
        <v>12</v>
      </c>
    </row>
    <row r="37" spans="2:25" x14ac:dyDescent="0.15">
      <c r="B37" s="9">
        <v>33</v>
      </c>
      <c r="C37" s="10" t="s">
        <v>37</v>
      </c>
      <c r="D37" s="31">
        <v>3709244</v>
      </c>
      <c r="E37" s="32">
        <v>400185</v>
      </c>
      <c r="F37" s="32">
        <v>3296635</v>
      </c>
      <c r="G37" s="33">
        <v>655912</v>
      </c>
      <c r="H37" s="36">
        <v>8061976</v>
      </c>
      <c r="I37" s="46">
        <f t="shared" si="4"/>
        <v>46.009117367752026</v>
      </c>
      <c r="J37" s="33">
        <f t="shared" si="5"/>
        <v>4</v>
      </c>
      <c r="K37" s="46">
        <f t="shared" si="0"/>
        <v>4.9638574959786537</v>
      </c>
      <c r="L37" s="35">
        <f t="shared" si="5"/>
        <v>47</v>
      </c>
      <c r="M37" s="46">
        <f t="shared" si="1"/>
        <v>40.891153732037907</v>
      </c>
      <c r="N37" s="35">
        <f t="shared" si="6"/>
        <v>43</v>
      </c>
      <c r="O37" s="95">
        <f t="shared" si="2"/>
        <v>8.1358714042314197</v>
      </c>
      <c r="P37" s="36">
        <v>62347</v>
      </c>
      <c r="Q37" s="31">
        <f t="shared" si="7"/>
        <v>59493.544196192284</v>
      </c>
      <c r="R37" s="33">
        <f t="shared" si="8"/>
        <v>15</v>
      </c>
      <c r="S37" s="34">
        <f t="shared" si="9"/>
        <v>6418.6729112868297</v>
      </c>
      <c r="T37" s="35">
        <f t="shared" si="8"/>
        <v>49</v>
      </c>
      <c r="U37" s="34">
        <f t="shared" si="10"/>
        <v>52875.599467496431</v>
      </c>
      <c r="V37" s="35">
        <f t="shared" si="3"/>
        <v>49</v>
      </c>
      <c r="W37" s="107">
        <f t="shared" si="11"/>
        <v>10520.345806534395</v>
      </c>
      <c r="X37" s="132">
        <f t="shared" si="11"/>
        <v>129308.16238150993</v>
      </c>
      <c r="Y37" s="133">
        <f t="shared" si="12"/>
        <v>44</v>
      </c>
    </row>
    <row r="38" spans="2:25" x14ac:dyDescent="0.15">
      <c r="B38" s="3">
        <v>34</v>
      </c>
      <c r="C38" s="4" t="s">
        <v>38</v>
      </c>
      <c r="D38" s="13">
        <v>5437444</v>
      </c>
      <c r="E38" s="14">
        <v>833240</v>
      </c>
      <c r="F38" s="14">
        <v>5702393</v>
      </c>
      <c r="G38" s="15">
        <v>1442699</v>
      </c>
      <c r="H38" s="18">
        <v>13415776</v>
      </c>
      <c r="I38" s="43">
        <f t="shared" si="4"/>
        <v>40.530223521919268</v>
      </c>
      <c r="J38" s="15">
        <f t="shared" si="5"/>
        <v>29</v>
      </c>
      <c r="K38" s="43">
        <f t="shared" si="0"/>
        <v>6.2108967830112851</v>
      </c>
      <c r="L38" s="17">
        <f t="shared" si="5"/>
        <v>29</v>
      </c>
      <c r="M38" s="43">
        <f t="shared" si="1"/>
        <v>42.505129781534812</v>
      </c>
      <c r="N38" s="17">
        <f t="shared" si="6"/>
        <v>35</v>
      </c>
      <c r="O38" s="92">
        <f t="shared" si="2"/>
        <v>10.753749913534632</v>
      </c>
      <c r="P38" s="18">
        <v>101545</v>
      </c>
      <c r="Q38" s="13">
        <f t="shared" si="7"/>
        <v>53547.136737407061</v>
      </c>
      <c r="R38" s="15">
        <f t="shared" si="8"/>
        <v>32</v>
      </c>
      <c r="S38" s="16">
        <f t="shared" si="9"/>
        <v>8205.623122753459</v>
      </c>
      <c r="T38" s="17">
        <f t="shared" si="8"/>
        <v>30</v>
      </c>
      <c r="U38" s="16">
        <f t="shared" si="10"/>
        <v>56156.314934265596</v>
      </c>
      <c r="V38" s="17">
        <f t="shared" si="3"/>
        <v>40</v>
      </c>
      <c r="W38" s="104">
        <f t="shared" si="11"/>
        <v>14207.484366537003</v>
      </c>
      <c r="X38" s="124">
        <f t="shared" si="11"/>
        <v>132116.55916096311</v>
      </c>
      <c r="Y38" s="125">
        <f t="shared" si="12"/>
        <v>42</v>
      </c>
    </row>
    <row r="39" spans="2:25" x14ac:dyDescent="0.15">
      <c r="B39" s="3">
        <v>35</v>
      </c>
      <c r="C39" s="4" t="s">
        <v>39</v>
      </c>
      <c r="D39" s="13">
        <v>2580016</v>
      </c>
      <c r="E39" s="14">
        <v>363649</v>
      </c>
      <c r="F39" s="14">
        <v>2593294</v>
      </c>
      <c r="G39" s="15">
        <v>760190</v>
      </c>
      <c r="H39" s="18">
        <v>6297149</v>
      </c>
      <c r="I39" s="43">
        <f t="shared" si="4"/>
        <v>40.971176003616876</v>
      </c>
      <c r="J39" s="15">
        <f t="shared" si="5"/>
        <v>27</v>
      </c>
      <c r="K39" s="43">
        <f t="shared" si="0"/>
        <v>5.7748196842729946</v>
      </c>
      <c r="L39" s="17">
        <f t="shared" si="5"/>
        <v>36</v>
      </c>
      <c r="M39" s="43">
        <f t="shared" si="1"/>
        <v>41.182033329686178</v>
      </c>
      <c r="N39" s="17">
        <f t="shared" si="6"/>
        <v>41</v>
      </c>
      <c r="O39" s="92">
        <f t="shared" si="2"/>
        <v>12.071970982423951</v>
      </c>
      <c r="P39" s="18">
        <v>52401</v>
      </c>
      <c r="Q39" s="13">
        <f t="shared" si="7"/>
        <v>49236.006946432317</v>
      </c>
      <c r="R39" s="15">
        <f t="shared" si="8"/>
        <v>42</v>
      </c>
      <c r="S39" s="16">
        <f t="shared" si="9"/>
        <v>6939.7339745424706</v>
      </c>
      <c r="T39" s="17">
        <f t="shared" si="8"/>
        <v>44</v>
      </c>
      <c r="U39" s="16">
        <f t="shared" si="10"/>
        <v>49489.399057269897</v>
      </c>
      <c r="V39" s="17">
        <f t="shared" si="3"/>
        <v>58</v>
      </c>
      <c r="W39" s="104">
        <f t="shared" si="11"/>
        <v>14507.165893780653</v>
      </c>
      <c r="X39" s="124">
        <f t="shared" si="11"/>
        <v>120172.30587202535</v>
      </c>
      <c r="Y39" s="125">
        <f t="shared" si="12"/>
        <v>52</v>
      </c>
    </row>
    <row r="40" spans="2:25" x14ac:dyDescent="0.15">
      <c r="B40" s="9">
        <v>36</v>
      </c>
      <c r="C40" s="10" t="s">
        <v>40</v>
      </c>
      <c r="D40" s="31">
        <v>4108203</v>
      </c>
      <c r="E40" s="32">
        <v>540782</v>
      </c>
      <c r="F40" s="32">
        <v>4183783</v>
      </c>
      <c r="G40" s="33">
        <v>1129974</v>
      </c>
      <c r="H40" s="36">
        <v>9962742</v>
      </c>
      <c r="I40" s="46">
        <f t="shared" si="4"/>
        <v>41.235665843800831</v>
      </c>
      <c r="J40" s="33">
        <f t="shared" si="5"/>
        <v>24</v>
      </c>
      <c r="K40" s="46">
        <f t="shared" si="0"/>
        <v>5.4280438056109448</v>
      </c>
      <c r="L40" s="35">
        <f t="shared" si="5"/>
        <v>42</v>
      </c>
      <c r="M40" s="46">
        <f t="shared" si="1"/>
        <v>41.994292334379431</v>
      </c>
      <c r="N40" s="35">
        <f t="shared" si="6"/>
        <v>38</v>
      </c>
      <c r="O40" s="95">
        <f t="shared" si="2"/>
        <v>11.341998016208791</v>
      </c>
      <c r="P40" s="36">
        <v>70061</v>
      </c>
      <c r="Q40" s="31">
        <f t="shared" si="7"/>
        <v>58637.515879019709</v>
      </c>
      <c r="R40" s="33">
        <f t="shared" si="8"/>
        <v>19</v>
      </c>
      <c r="S40" s="34">
        <f t="shared" si="9"/>
        <v>7718.73082028518</v>
      </c>
      <c r="T40" s="35">
        <f t="shared" si="8"/>
        <v>35</v>
      </c>
      <c r="U40" s="34">
        <f t="shared" si="10"/>
        <v>59716.290090064373</v>
      </c>
      <c r="V40" s="35">
        <f t="shared" si="3"/>
        <v>30</v>
      </c>
      <c r="W40" s="107">
        <f t="shared" si="11"/>
        <v>16128.430938753372</v>
      </c>
      <c r="X40" s="132">
        <f t="shared" si="11"/>
        <v>142200.96772812263</v>
      </c>
      <c r="Y40" s="133">
        <f t="shared" si="12"/>
        <v>25</v>
      </c>
    </row>
    <row r="41" spans="2:25" x14ac:dyDescent="0.15">
      <c r="B41" s="9">
        <v>37</v>
      </c>
      <c r="C41" s="10" t="s">
        <v>41</v>
      </c>
      <c r="D41" s="31">
        <v>2917653</v>
      </c>
      <c r="E41" s="32">
        <v>547989</v>
      </c>
      <c r="F41" s="32">
        <v>3829923</v>
      </c>
      <c r="G41" s="33">
        <v>813673</v>
      </c>
      <c r="H41" s="36">
        <v>8109238</v>
      </c>
      <c r="I41" s="46">
        <f t="shared" si="4"/>
        <v>35.979373154419683</v>
      </c>
      <c r="J41" s="33">
        <f t="shared" si="5"/>
        <v>48</v>
      </c>
      <c r="K41" s="46">
        <f t="shared" si="0"/>
        <v>6.7575893074047153</v>
      </c>
      <c r="L41" s="35">
        <f t="shared" si="5"/>
        <v>22</v>
      </c>
      <c r="M41" s="46">
        <f t="shared" si="1"/>
        <v>47.229135462542843</v>
      </c>
      <c r="N41" s="35">
        <f t="shared" si="6"/>
        <v>20</v>
      </c>
      <c r="O41" s="95">
        <f t="shared" si="2"/>
        <v>10.033902075632755</v>
      </c>
      <c r="P41" s="36">
        <v>56600</v>
      </c>
      <c r="Q41" s="31">
        <f t="shared" si="7"/>
        <v>51548.639575971734</v>
      </c>
      <c r="R41" s="33">
        <f t="shared" si="8"/>
        <v>38</v>
      </c>
      <c r="S41" s="34">
        <f t="shared" si="9"/>
        <v>9681.7844522968189</v>
      </c>
      <c r="T41" s="35">
        <f t="shared" si="8"/>
        <v>17</v>
      </c>
      <c r="U41" s="34">
        <f t="shared" si="10"/>
        <v>67666.484098939938</v>
      </c>
      <c r="V41" s="35">
        <f t="shared" si="3"/>
        <v>14</v>
      </c>
      <c r="W41" s="107">
        <f t="shared" si="11"/>
        <v>14375.848056537101</v>
      </c>
      <c r="X41" s="132">
        <f t="shared" si="11"/>
        <v>143272.75618374557</v>
      </c>
      <c r="Y41" s="133">
        <f t="shared" si="12"/>
        <v>23</v>
      </c>
    </row>
    <row r="42" spans="2:25" x14ac:dyDescent="0.15">
      <c r="B42" s="3">
        <v>38</v>
      </c>
      <c r="C42" s="4" t="s">
        <v>42</v>
      </c>
      <c r="D42" s="13">
        <v>4083188</v>
      </c>
      <c r="E42" s="14">
        <v>413920</v>
      </c>
      <c r="F42" s="14">
        <v>3838980</v>
      </c>
      <c r="G42" s="15">
        <v>1061348</v>
      </c>
      <c r="H42" s="18">
        <v>9397436</v>
      </c>
      <c r="I42" s="43">
        <f t="shared" si="4"/>
        <v>43.450021899590482</v>
      </c>
      <c r="J42" s="15">
        <f t="shared" si="5"/>
        <v>15</v>
      </c>
      <c r="K42" s="43">
        <f t="shared" si="0"/>
        <v>4.4046056818051227</v>
      </c>
      <c r="L42" s="17">
        <f t="shared" si="5"/>
        <v>55</v>
      </c>
      <c r="M42" s="43">
        <f t="shared" si="1"/>
        <v>40.851355625087528</v>
      </c>
      <c r="N42" s="17">
        <f t="shared" si="6"/>
        <v>45</v>
      </c>
      <c r="O42" s="92">
        <f t="shared" si="2"/>
        <v>11.294016793516871</v>
      </c>
      <c r="P42" s="18">
        <v>71584</v>
      </c>
      <c r="Q42" s="13">
        <f t="shared" si="7"/>
        <v>57040.511846222624</v>
      </c>
      <c r="R42" s="15">
        <f t="shared" si="8"/>
        <v>23</v>
      </c>
      <c r="S42" s="16">
        <f t="shared" si="9"/>
        <v>5782.2977201609301</v>
      </c>
      <c r="T42" s="17">
        <f t="shared" si="8"/>
        <v>55</v>
      </c>
      <c r="U42" s="16">
        <f t="shared" si="10"/>
        <v>53629.023245417971</v>
      </c>
      <c r="V42" s="17">
        <f t="shared" si="3"/>
        <v>48</v>
      </c>
      <c r="W42" s="104">
        <f t="shared" si="11"/>
        <v>14826.609298167188</v>
      </c>
      <c r="X42" s="124">
        <f t="shared" si="11"/>
        <v>131278.44210996872</v>
      </c>
      <c r="Y42" s="125">
        <f t="shared" si="12"/>
        <v>43</v>
      </c>
    </row>
    <row r="43" spans="2:25" x14ac:dyDescent="0.15">
      <c r="B43" s="3">
        <v>39</v>
      </c>
      <c r="C43" s="4" t="s">
        <v>43</v>
      </c>
      <c r="D43" s="13">
        <v>6864423</v>
      </c>
      <c r="E43" s="14">
        <v>774452</v>
      </c>
      <c r="F43" s="14">
        <v>6539283</v>
      </c>
      <c r="G43" s="15">
        <v>1904668</v>
      </c>
      <c r="H43" s="18">
        <v>16082826</v>
      </c>
      <c r="I43" s="43">
        <f t="shared" si="4"/>
        <v>42.681696612274486</v>
      </c>
      <c r="J43" s="15">
        <f t="shared" si="5"/>
        <v>19</v>
      </c>
      <c r="K43" s="43">
        <f t="shared" si="0"/>
        <v>4.8153974929530419</v>
      </c>
      <c r="L43" s="17">
        <f t="shared" si="5"/>
        <v>49</v>
      </c>
      <c r="M43" s="43">
        <f t="shared" si="1"/>
        <v>40.660036986037156</v>
      </c>
      <c r="N43" s="17">
        <f t="shared" si="6"/>
        <v>47</v>
      </c>
      <c r="O43" s="92">
        <f t="shared" si="2"/>
        <v>11.842868908735319</v>
      </c>
      <c r="P43" s="18">
        <v>113553</v>
      </c>
      <c r="Q43" s="13">
        <f t="shared" si="7"/>
        <v>60451.269451269451</v>
      </c>
      <c r="R43" s="15">
        <f t="shared" si="8"/>
        <v>12</v>
      </c>
      <c r="S43" s="16">
        <f t="shared" si="9"/>
        <v>6820.1808846970143</v>
      </c>
      <c r="T43" s="17">
        <f t="shared" si="8"/>
        <v>46</v>
      </c>
      <c r="U43" s="16">
        <f t="shared" si="10"/>
        <v>57587.936910517557</v>
      </c>
      <c r="V43" s="17">
        <f t="shared" si="3"/>
        <v>37</v>
      </c>
      <c r="W43" s="104">
        <f t="shared" si="11"/>
        <v>16773.383354028512</v>
      </c>
      <c r="X43" s="124">
        <f t="shared" si="11"/>
        <v>141632.77060051254</v>
      </c>
      <c r="Y43" s="125">
        <f t="shared" si="12"/>
        <v>28</v>
      </c>
    </row>
    <row r="44" spans="2:25" x14ac:dyDescent="0.15">
      <c r="B44" s="11">
        <v>40</v>
      </c>
      <c r="C44" s="12" t="s">
        <v>44</v>
      </c>
      <c r="D44" s="37">
        <v>3161370</v>
      </c>
      <c r="E44" s="38">
        <v>422124</v>
      </c>
      <c r="F44" s="38">
        <v>3057430</v>
      </c>
      <c r="G44" s="39">
        <v>521643</v>
      </c>
      <c r="H44" s="42">
        <v>7162567</v>
      </c>
      <c r="I44" s="47">
        <f t="shared" si="4"/>
        <v>44.137388173820923</v>
      </c>
      <c r="J44" s="39">
        <f t="shared" si="5"/>
        <v>10</v>
      </c>
      <c r="K44" s="47">
        <f t="shared" si="0"/>
        <v>5.8934736666337635</v>
      </c>
      <c r="L44" s="41">
        <f t="shared" si="5"/>
        <v>33</v>
      </c>
      <c r="M44" s="47">
        <f t="shared" si="1"/>
        <v>42.686232463863867</v>
      </c>
      <c r="N44" s="41">
        <f t="shared" si="6"/>
        <v>33</v>
      </c>
      <c r="O44" s="96">
        <f t="shared" si="2"/>
        <v>7.2829056956814506</v>
      </c>
      <c r="P44" s="42">
        <v>52257</v>
      </c>
      <c r="Q44" s="37">
        <f t="shared" si="7"/>
        <v>60496.584189677938</v>
      </c>
      <c r="R44" s="39">
        <f t="shared" si="8"/>
        <v>11</v>
      </c>
      <c r="S44" s="40">
        <f t="shared" si="9"/>
        <v>8077.8460301969108</v>
      </c>
      <c r="T44" s="41">
        <f t="shared" si="8"/>
        <v>32</v>
      </c>
      <c r="U44" s="40">
        <f t="shared" si="10"/>
        <v>58507.568364046921</v>
      </c>
      <c r="V44" s="41">
        <f t="shared" si="3"/>
        <v>33</v>
      </c>
      <c r="W44" s="108">
        <f t="shared" si="11"/>
        <v>9982.260749756013</v>
      </c>
      <c r="X44" s="134">
        <f t="shared" si="11"/>
        <v>137064.25933367779</v>
      </c>
      <c r="Y44" s="135">
        <f t="shared" si="12"/>
        <v>34</v>
      </c>
    </row>
    <row r="45" spans="2:25" x14ac:dyDescent="0.15">
      <c r="B45" s="48">
        <v>41</v>
      </c>
      <c r="C45" s="49" t="s">
        <v>45</v>
      </c>
      <c r="D45" s="50">
        <v>2524898</v>
      </c>
      <c r="E45" s="51">
        <v>415429</v>
      </c>
      <c r="F45" s="51">
        <v>2444930</v>
      </c>
      <c r="G45" s="52">
        <v>321038</v>
      </c>
      <c r="H45" s="54">
        <v>5706295</v>
      </c>
      <c r="I45" s="53">
        <f t="shared" si="4"/>
        <v>44.24758972327929</v>
      </c>
      <c r="J45" s="52">
        <f t="shared" si="5"/>
        <v>9</v>
      </c>
      <c r="K45" s="53">
        <f t="shared" si="0"/>
        <v>7.2801879328005299</v>
      </c>
      <c r="L45" s="55">
        <f t="shared" si="5"/>
        <v>14</v>
      </c>
      <c r="M45" s="53">
        <f t="shared" si="1"/>
        <v>42.846190040998586</v>
      </c>
      <c r="N45" s="55">
        <f t="shared" si="6"/>
        <v>32</v>
      </c>
      <c r="O45" s="97">
        <f t="shared" si="2"/>
        <v>5.6260323029215975</v>
      </c>
      <c r="P45" s="54">
        <v>44501</v>
      </c>
      <c r="Q45" s="50">
        <f t="shared" si="7"/>
        <v>56738.005887508145</v>
      </c>
      <c r="R45" s="52">
        <f t="shared" si="8"/>
        <v>24</v>
      </c>
      <c r="S45" s="85">
        <f t="shared" si="9"/>
        <v>9335.2733646434917</v>
      </c>
      <c r="T45" s="55">
        <f t="shared" si="8"/>
        <v>22</v>
      </c>
      <c r="U45" s="85">
        <f t="shared" si="10"/>
        <v>54941.012561515468</v>
      </c>
      <c r="V45" s="55">
        <f t="shared" si="3"/>
        <v>45</v>
      </c>
      <c r="W45" s="109">
        <f t="shared" si="11"/>
        <v>7214.1749623603964</v>
      </c>
      <c r="X45" s="136">
        <f t="shared" si="11"/>
        <v>128228.46677602752</v>
      </c>
      <c r="Y45" s="137">
        <f t="shared" si="12"/>
        <v>45</v>
      </c>
    </row>
    <row r="46" spans="2:25" x14ac:dyDescent="0.15">
      <c r="B46" s="3">
        <v>42</v>
      </c>
      <c r="C46" s="4" t="s">
        <v>46</v>
      </c>
      <c r="D46" s="13">
        <v>2253529</v>
      </c>
      <c r="E46" s="14">
        <v>809776</v>
      </c>
      <c r="F46" s="14">
        <v>3970855</v>
      </c>
      <c r="G46" s="15">
        <v>704282</v>
      </c>
      <c r="H46" s="18">
        <v>7738442</v>
      </c>
      <c r="I46" s="115">
        <f t="shared" si="4"/>
        <v>29.121223626151107</v>
      </c>
      <c r="J46" s="116">
        <f t="shared" si="5"/>
        <v>62</v>
      </c>
      <c r="K46" s="112">
        <f t="shared" si="0"/>
        <v>10.464328607748175</v>
      </c>
      <c r="L46" s="82">
        <f t="shared" si="5"/>
        <v>3</v>
      </c>
      <c r="M46" s="43">
        <f t="shared" si="1"/>
        <v>51.313365145077007</v>
      </c>
      <c r="N46" s="17">
        <f t="shared" si="6"/>
        <v>10</v>
      </c>
      <c r="O46" s="92">
        <f t="shared" si="2"/>
        <v>9.1010826210237141</v>
      </c>
      <c r="P46" s="18">
        <v>38243</v>
      </c>
      <c r="Q46" s="13">
        <f t="shared" si="7"/>
        <v>58926.57479800225</v>
      </c>
      <c r="R46" s="15">
        <f t="shared" si="8"/>
        <v>17</v>
      </c>
      <c r="S46" s="84">
        <f t="shared" si="9"/>
        <v>21174.489449049499</v>
      </c>
      <c r="T46" s="82">
        <f t="shared" si="8"/>
        <v>1</v>
      </c>
      <c r="U46" s="84">
        <f t="shared" si="10"/>
        <v>103832.20458646027</v>
      </c>
      <c r="V46" s="82">
        <f t="shared" si="3"/>
        <v>1</v>
      </c>
      <c r="W46" s="104">
        <f t="shared" si="11"/>
        <v>18415.971550349084</v>
      </c>
      <c r="X46" s="128">
        <f t="shared" si="11"/>
        <v>202349.24038386109</v>
      </c>
      <c r="Y46" s="129">
        <f t="shared" si="12"/>
        <v>2</v>
      </c>
    </row>
    <row r="47" spans="2:25" x14ac:dyDescent="0.15">
      <c r="B47" s="3">
        <v>43</v>
      </c>
      <c r="C47" s="4" t="s">
        <v>47</v>
      </c>
      <c r="D47" s="13">
        <v>1627873</v>
      </c>
      <c r="E47" s="14">
        <v>151860</v>
      </c>
      <c r="F47" s="14">
        <v>1426236</v>
      </c>
      <c r="G47" s="15">
        <v>409370</v>
      </c>
      <c r="H47" s="18">
        <v>3615339</v>
      </c>
      <c r="I47" s="43">
        <f t="shared" si="4"/>
        <v>45.026842572715864</v>
      </c>
      <c r="J47" s="15">
        <f t="shared" si="5"/>
        <v>5</v>
      </c>
      <c r="K47" s="43">
        <f t="shared" si="0"/>
        <v>4.2004359757134813</v>
      </c>
      <c r="L47" s="17">
        <f t="shared" si="5"/>
        <v>57</v>
      </c>
      <c r="M47" s="43">
        <f t="shared" si="1"/>
        <v>39.449578587236218</v>
      </c>
      <c r="N47" s="17">
        <f t="shared" si="6"/>
        <v>52</v>
      </c>
      <c r="O47" s="92">
        <f t="shared" si="2"/>
        <v>11.323142864334438</v>
      </c>
      <c r="P47" s="18">
        <v>34690</v>
      </c>
      <c r="Q47" s="13">
        <f t="shared" si="7"/>
        <v>46926.289997117325</v>
      </c>
      <c r="R47" s="15">
        <f t="shared" si="8"/>
        <v>52</v>
      </c>
      <c r="S47" s="16">
        <f t="shared" si="9"/>
        <v>4377.6304410492939</v>
      </c>
      <c r="T47" s="17">
        <f t="shared" si="8"/>
        <v>59</v>
      </c>
      <c r="U47" s="144">
        <f t="shared" si="10"/>
        <v>41113.750360334394</v>
      </c>
      <c r="V47" s="117">
        <f t="shared" si="3"/>
        <v>62</v>
      </c>
      <c r="W47" s="104">
        <f t="shared" si="11"/>
        <v>11800.807149034305</v>
      </c>
      <c r="X47" s="153">
        <f t="shared" si="11"/>
        <v>104218.47794753531</v>
      </c>
      <c r="Y47" s="154">
        <f t="shared" si="12"/>
        <v>60</v>
      </c>
    </row>
    <row r="48" spans="2:25" x14ac:dyDescent="0.15">
      <c r="B48" s="3">
        <v>44</v>
      </c>
      <c r="C48" s="4" t="s">
        <v>48</v>
      </c>
      <c r="D48" s="13">
        <v>570920</v>
      </c>
      <c r="E48" s="14">
        <v>37915</v>
      </c>
      <c r="F48" s="14">
        <v>664324</v>
      </c>
      <c r="G48" s="15">
        <v>94308</v>
      </c>
      <c r="H48" s="18">
        <v>1367467</v>
      </c>
      <c r="I48" s="43">
        <f t="shared" si="4"/>
        <v>41.750184830785678</v>
      </c>
      <c r="J48" s="15">
        <f t="shared" si="5"/>
        <v>22</v>
      </c>
      <c r="K48" s="115">
        <f t="shared" si="0"/>
        <v>2.7726446049520757</v>
      </c>
      <c r="L48" s="117">
        <f t="shared" si="5"/>
        <v>62</v>
      </c>
      <c r="M48" s="43">
        <f t="shared" si="1"/>
        <v>48.580623883428267</v>
      </c>
      <c r="N48" s="17">
        <f t="shared" si="6"/>
        <v>15</v>
      </c>
      <c r="O48" s="92">
        <f t="shared" si="2"/>
        <v>6.8965466808339801</v>
      </c>
      <c r="P48" s="18">
        <v>11904</v>
      </c>
      <c r="Q48" s="13">
        <f t="shared" si="7"/>
        <v>47960.349462365593</v>
      </c>
      <c r="R48" s="15">
        <f t="shared" si="8"/>
        <v>49</v>
      </c>
      <c r="S48" s="144">
        <f t="shared" si="9"/>
        <v>3185.0638440860216</v>
      </c>
      <c r="T48" s="117">
        <f t="shared" si="8"/>
        <v>62</v>
      </c>
      <c r="U48" s="16">
        <f t="shared" si="10"/>
        <v>55806.787634408603</v>
      </c>
      <c r="V48" s="17">
        <f t="shared" si="3"/>
        <v>42</v>
      </c>
      <c r="W48" s="104">
        <f t="shared" si="11"/>
        <v>7922.3790322580653</v>
      </c>
      <c r="X48" s="124">
        <f t="shared" si="11"/>
        <v>114874.57997311828</v>
      </c>
      <c r="Y48" s="125">
        <f t="shared" si="12"/>
        <v>56</v>
      </c>
    </row>
    <row r="49" spans="2:25" x14ac:dyDescent="0.15">
      <c r="B49" s="3">
        <v>45</v>
      </c>
      <c r="C49" s="4" t="s">
        <v>49</v>
      </c>
      <c r="D49" s="13">
        <v>979029</v>
      </c>
      <c r="E49" s="14">
        <v>334506</v>
      </c>
      <c r="F49" s="14">
        <v>1513129</v>
      </c>
      <c r="G49" s="15">
        <v>215821</v>
      </c>
      <c r="H49" s="18">
        <v>3042485</v>
      </c>
      <c r="I49" s="43">
        <f t="shared" si="4"/>
        <v>32.178597429403929</v>
      </c>
      <c r="J49" s="15">
        <f t="shared" si="5"/>
        <v>55</v>
      </c>
      <c r="K49" s="112">
        <f t="shared" si="0"/>
        <v>10.994499562035639</v>
      </c>
      <c r="L49" s="82">
        <f t="shared" si="5"/>
        <v>2</v>
      </c>
      <c r="M49" s="43">
        <f t="shared" si="1"/>
        <v>49.733326540640299</v>
      </c>
      <c r="N49" s="17">
        <f t="shared" si="6"/>
        <v>13</v>
      </c>
      <c r="O49" s="92">
        <f t="shared" si="2"/>
        <v>7.093576467920137</v>
      </c>
      <c r="P49" s="18">
        <v>18286</v>
      </c>
      <c r="Q49" s="13">
        <f t="shared" si="7"/>
        <v>53539.811877939406</v>
      </c>
      <c r="R49" s="15">
        <f t="shared" si="8"/>
        <v>33</v>
      </c>
      <c r="S49" s="84">
        <f t="shared" si="9"/>
        <v>18293.011046702395</v>
      </c>
      <c r="T49" s="82">
        <f t="shared" si="8"/>
        <v>3</v>
      </c>
      <c r="U49" s="16">
        <f t="shared" si="10"/>
        <v>82747.949250792954</v>
      </c>
      <c r="V49" s="17">
        <f t="shared" si="3"/>
        <v>7</v>
      </c>
      <c r="W49" s="104">
        <f t="shared" si="11"/>
        <v>11802.526523023078</v>
      </c>
      <c r="X49" s="124">
        <f t="shared" si="11"/>
        <v>166383.29869845786</v>
      </c>
      <c r="Y49" s="125">
        <f t="shared" si="12"/>
        <v>6</v>
      </c>
    </row>
    <row r="50" spans="2:25" x14ac:dyDescent="0.15">
      <c r="B50" s="3">
        <v>46</v>
      </c>
      <c r="C50" s="4" t="s">
        <v>50</v>
      </c>
      <c r="D50" s="13">
        <v>851091</v>
      </c>
      <c r="E50" s="14">
        <v>191312</v>
      </c>
      <c r="F50" s="14">
        <v>1526574</v>
      </c>
      <c r="G50" s="15">
        <v>156903</v>
      </c>
      <c r="H50" s="18">
        <v>2725880</v>
      </c>
      <c r="I50" s="43">
        <f t="shared" si="4"/>
        <v>31.222614348393911</v>
      </c>
      <c r="J50" s="15">
        <f t="shared" si="5"/>
        <v>59</v>
      </c>
      <c r="K50" s="43">
        <f t="shared" si="0"/>
        <v>7.018357374499244</v>
      </c>
      <c r="L50" s="17">
        <f t="shared" si="5"/>
        <v>18</v>
      </c>
      <c r="M50" s="112">
        <f t="shared" si="1"/>
        <v>56.002978854535044</v>
      </c>
      <c r="N50" s="82">
        <f t="shared" si="6"/>
        <v>1</v>
      </c>
      <c r="O50" s="92">
        <f t="shared" si="2"/>
        <v>5.7560494225717935</v>
      </c>
      <c r="P50" s="18">
        <v>18052</v>
      </c>
      <c r="Q50" s="13">
        <f t="shared" si="7"/>
        <v>47146.631952138261</v>
      </c>
      <c r="R50" s="15">
        <f t="shared" si="8"/>
        <v>50</v>
      </c>
      <c r="S50" s="16">
        <f t="shared" si="9"/>
        <v>10597.828495457567</v>
      </c>
      <c r="T50" s="17">
        <f t="shared" si="8"/>
        <v>13</v>
      </c>
      <c r="U50" s="16">
        <f t="shared" si="10"/>
        <v>84565.366718369158</v>
      </c>
      <c r="V50" s="17">
        <f t="shared" si="3"/>
        <v>4</v>
      </c>
      <c r="W50" s="104">
        <f t="shared" si="11"/>
        <v>8691.7239087081762</v>
      </c>
      <c r="X50" s="124">
        <f t="shared" si="11"/>
        <v>151001.55107467316</v>
      </c>
      <c r="Y50" s="125">
        <f t="shared" si="12"/>
        <v>15</v>
      </c>
    </row>
    <row r="51" spans="2:25" x14ac:dyDescent="0.15">
      <c r="B51" s="3">
        <v>47</v>
      </c>
      <c r="C51" s="4" t="s">
        <v>51</v>
      </c>
      <c r="D51" s="13">
        <v>1535654</v>
      </c>
      <c r="E51" s="14">
        <v>164601</v>
      </c>
      <c r="F51" s="14">
        <v>1648129</v>
      </c>
      <c r="G51" s="15">
        <v>416500</v>
      </c>
      <c r="H51" s="18">
        <v>3764884</v>
      </c>
      <c r="I51" s="43">
        <f t="shared" si="4"/>
        <v>40.788879551136233</v>
      </c>
      <c r="J51" s="15">
        <f t="shared" si="5"/>
        <v>28</v>
      </c>
      <c r="K51" s="43">
        <f t="shared" si="0"/>
        <v>4.3720072119087865</v>
      </c>
      <c r="L51" s="17">
        <f t="shared" si="5"/>
        <v>56</v>
      </c>
      <c r="M51" s="43">
        <f t="shared" si="1"/>
        <v>43.776355393685435</v>
      </c>
      <c r="N51" s="17">
        <f t="shared" si="6"/>
        <v>30</v>
      </c>
      <c r="O51" s="92">
        <f t="shared" si="2"/>
        <v>11.062757843269539</v>
      </c>
      <c r="P51" s="18">
        <v>31199</v>
      </c>
      <c r="Q51" s="13">
        <f t="shared" si="7"/>
        <v>49221.257091573447</v>
      </c>
      <c r="R51" s="15">
        <f t="shared" si="8"/>
        <v>44</v>
      </c>
      <c r="S51" s="16">
        <f t="shared" si="9"/>
        <v>5275.8421744286679</v>
      </c>
      <c r="T51" s="17">
        <f t="shared" si="8"/>
        <v>56</v>
      </c>
      <c r="U51" s="16">
        <f t="shared" si="10"/>
        <v>52826.340587839353</v>
      </c>
      <c r="V51" s="17">
        <f t="shared" si="3"/>
        <v>50</v>
      </c>
      <c r="W51" s="104">
        <f t="shared" si="11"/>
        <v>13349.786852142697</v>
      </c>
      <c r="X51" s="124">
        <f t="shared" si="11"/>
        <v>120673.22670598417</v>
      </c>
      <c r="Y51" s="125">
        <f t="shared" si="12"/>
        <v>51</v>
      </c>
    </row>
    <row r="52" spans="2:25" x14ac:dyDescent="0.15">
      <c r="B52" s="3">
        <v>48</v>
      </c>
      <c r="C52" s="4" t="s">
        <v>52</v>
      </c>
      <c r="D52" s="13">
        <v>1003032</v>
      </c>
      <c r="E52" s="14">
        <v>302733</v>
      </c>
      <c r="F52" s="14">
        <v>1746811</v>
      </c>
      <c r="G52" s="15">
        <v>236676</v>
      </c>
      <c r="H52" s="18">
        <v>3289252</v>
      </c>
      <c r="I52" s="43">
        <f t="shared" si="4"/>
        <v>30.494227867004415</v>
      </c>
      <c r="J52" s="15">
        <f t="shared" si="5"/>
        <v>60</v>
      </c>
      <c r="K52" s="43">
        <f t="shared" si="0"/>
        <v>9.2037034559833053</v>
      </c>
      <c r="L52" s="17">
        <f t="shared" si="5"/>
        <v>6</v>
      </c>
      <c r="M52" s="152">
        <f t="shared" si="1"/>
        <v>53.106633362235542</v>
      </c>
      <c r="N52" s="151">
        <f t="shared" si="6"/>
        <v>6</v>
      </c>
      <c r="O52" s="92">
        <f t="shared" si="2"/>
        <v>7.1954353147767343</v>
      </c>
      <c r="P52" s="18">
        <v>20744</v>
      </c>
      <c r="Q52" s="13">
        <f t="shared" si="7"/>
        <v>48352.873119938296</v>
      </c>
      <c r="R52" s="15">
        <f t="shared" si="8"/>
        <v>48</v>
      </c>
      <c r="S52" s="16">
        <f t="shared" si="9"/>
        <v>14593.762051677593</v>
      </c>
      <c r="T52" s="17">
        <f t="shared" si="8"/>
        <v>7</v>
      </c>
      <c r="U52" s="16">
        <f t="shared" si="10"/>
        <v>84208.01195526417</v>
      </c>
      <c r="V52" s="17">
        <f t="shared" si="3"/>
        <v>5</v>
      </c>
      <c r="W52" s="104">
        <f t="shared" si="11"/>
        <v>11409.371384496722</v>
      </c>
      <c r="X52" s="124">
        <f t="shared" si="11"/>
        <v>158564.01851137678</v>
      </c>
      <c r="Y52" s="125">
        <f t="shared" si="12"/>
        <v>8</v>
      </c>
    </row>
    <row r="53" spans="2:25" x14ac:dyDescent="0.15">
      <c r="B53" s="3">
        <v>49</v>
      </c>
      <c r="C53" s="4" t="s">
        <v>53</v>
      </c>
      <c r="D53" s="13">
        <v>957057</v>
      </c>
      <c r="E53" s="14">
        <v>170839</v>
      </c>
      <c r="F53" s="14">
        <v>1476214</v>
      </c>
      <c r="G53" s="15">
        <v>167020</v>
      </c>
      <c r="H53" s="18">
        <v>2771130</v>
      </c>
      <c r="I53" s="43">
        <f t="shared" si="4"/>
        <v>34.536705242987523</v>
      </c>
      <c r="J53" s="15">
        <f t="shared" si="5"/>
        <v>52</v>
      </c>
      <c r="K53" s="43">
        <f t="shared" si="0"/>
        <v>6.1649579774315892</v>
      </c>
      <c r="L53" s="17">
        <f t="shared" si="5"/>
        <v>30</v>
      </c>
      <c r="M53" s="43">
        <f t="shared" si="1"/>
        <v>53.271192618173814</v>
      </c>
      <c r="N53" s="17">
        <f t="shared" si="6"/>
        <v>5</v>
      </c>
      <c r="O53" s="92">
        <f t="shared" si="2"/>
        <v>6.0271441614070795</v>
      </c>
      <c r="P53" s="18">
        <v>19745</v>
      </c>
      <c r="Q53" s="13">
        <f t="shared" si="7"/>
        <v>48470.853380602683</v>
      </c>
      <c r="R53" s="15">
        <f t="shared" si="8"/>
        <v>46</v>
      </c>
      <c r="S53" s="16">
        <f t="shared" si="9"/>
        <v>8652.2663965560896</v>
      </c>
      <c r="T53" s="17">
        <f t="shared" si="8"/>
        <v>27</v>
      </c>
      <c r="U53" s="16">
        <f t="shared" si="10"/>
        <v>74763.940238034949</v>
      </c>
      <c r="V53" s="17">
        <f t="shared" si="3"/>
        <v>10</v>
      </c>
      <c r="W53" s="104">
        <f t="shared" si="11"/>
        <v>8458.850341858697</v>
      </c>
      <c r="X53" s="124">
        <f t="shared" si="11"/>
        <v>140345.91035705243</v>
      </c>
      <c r="Y53" s="125">
        <f t="shared" si="12"/>
        <v>31</v>
      </c>
    </row>
    <row r="54" spans="2:25" x14ac:dyDescent="0.15">
      <c r="B54" s="3">
        <v>50</v>
      </c>
      <c r="C54" s="4" t="s">
        <v>54</v>
      </c>
      <c r="D54" s="13">
        <v>743458</v>
      </c>
      <c r="E54" s="14">
        <v>47397</v>
      </c>
      <c r="F54" s="14">
        <v>902980</v>
      </c>
      <c r="G54" s="15">
        <v>114080</v>
      </c>
      <c r="H54" s="18">
        <v>1807915</v>
      </c>
      <c r="I54" s="43">
        <f t="shared" si="4"/>
        <v>41.122397900343763</v>
      </c>
      <c r="J54" s="15">
        <f t="shared" si="5"/>
        <v>25</v>
      </c>
      <c r="K54" s="115">
        <f t="shared" si="0"/>
        <v>2.6216387385468898</v>
      </c>
      <c r="L54" s="117">
        <f t="shared" si="5"/>
        <v>63</v>
      </c>
      <c r="M54" s="43">
        <f t="shared" si="1"/>
        <v>49.945932192608609</v>
      </c>
      <c r="N54" s="17">
        <f t="shared" si="6"/>
        <v>12</v>
      </c>
      <c r="O54" s="92">
        <f t="shared" si="2"/>
        <v>6.310031168500732</v>
      </c>
      <c r="P54" s="18">
        <v>14165</v>
      </c>
      <c r="Q54" s="13">
        <f t="shared" si="7"/>
        <v>52485.563007412638</v>
      </c>
      <c r="R54" s="15">
        <f t="shared" si="8"/>
        <v>35</v>
      </c>
      <c r="S54" s="16">
        <f t="shared" si="9"/>
        <v>3346.0642428521005</v>
      </c>
      <c r="T54" s="17">
        <f t="shared" si="8"/>
        <v>61</v>
      </c>
      <c r="U54" s="16">
        <f t="shared" si="10"/>
        <v>63747.264384045178</v>
      </c>
      <c r="V54" s="17">
        <f t="shared" si="3"/>
        <v>19</v>
      </c>
      <c r="W54" s="104">
        <f t="shared" si="11"/>
        <v>8053.6533709848218</v>
      </c>
      <c r="X54" s="124">
        <f t="shared" si="11"/>
        <v>127632.54500529474</v>
      </c>
      <c r="Y54" s="125">
        <f t="shared" si="12"/>
        <v>46</v>
      </c>
    </row>
    <row r="55" spans="2:25" x14ac:dyDescent="0.15">
      <c r="B55" s="3">
        <v>51</v>
      </c>
      <c r="C55" s="4" t="s">
        <v>55</v>
      </c>
      <c r="D55" s="13">
        <v>511562</v>
      </c>
      <c r="E55" s="14">
        <v>75213</v>
      </c>
      <c r="F55" s="14">
        <v>658703</v>
      </c>
      <c r="G55" s="15">
        <v>111020</v>
      </c>
      <c r="H55" s="18">
        <v>1356498</v>
      </c>
      <c r="I55" s="43">
        <f t="shared" si="4"/>
        <v>37.711961241373004</v>
      </c>
      <c r="J55" s="15">
        <f t="shared" si="5"/>
        <v>39</v>
      </c>
      <c r="K55" s="43">
        <f t="shared" si="0"/>
        <v>5.5446451082124701</v>
      </c>
      <c r="L55" s="17">
        <f t="shared" si="5"/>
        <v>40</v>
      </c>
      <c r="M55" s="43">
        <f t="shared" si="1"/>
        <v>48.559083758324746</v>
      </c>
      <c r="N55" s="17">
        <f t="shared" si="6"/>
        <v>16</v>
      </c>
      <c r="O55" s="92">
        <f t="shared" si="2"/>
        <v>8.184309892089777</v>
      </c>
      <c r="P55" s="18">
        <v>11640</v>
      </c>
      <c r="Q55" s="13">
        <f t="shared" si="7"/>
        <v>43948.625429553271</v>
      </c>
      <c r="R55" s="15">
        <f t="shared" si="8"/>
        <v>55</v>
      </c>
      <c r="S55" s="16">
        <f t="shared" si="9"/>
        <v>6461.5979381443294</v>
      </c>
      <c r="T55" s="17">
        <f t="shared" si="8"/>
        <v>48</v>
      </c>
      <c r="U55" s="16">
        <f t="shared" si="10"/>
        <v>56589.604810996563</v>
      </c>
      <c r="V55" s="17">
        <f t="shared" si="3"/>
        <v>38</v>
      </c>
      <c r="W55" s="104">
        <f t="shared" si="11"/>
        <v>9537.8006872852238</v>
      </c>
      <c r="X55" s="124">
        <f t="shared" si="11"/>
        <v>116537.62886597938</v>
      </c>
      <c r="Y55" s="125">
        <f t="shared" si="12"/>
        <v>54</v>
      </c>
    </row>
    <row r="56" spans="2:25" x14ac:dyDescent="0.15">
      <c r="B56" s="3">
        <v>52</v>
      </c>
      <c r="C56" s="4" t="s">
        <v>56</v>
      </c>
      <c r="D56" s="13">
        <v>371595</v>
      </c>
      <c r="E56" s="14">
        <v>85856</v>
      </c>
      <c r="F56" s="14">
        <v>596276</v>
      </c>
      <c r="G56" s="15">
        <v>93325</v>
      </c>
      <c r="H56" s="18">
        <v>1147052</v>
      </c>
      <c r="I56" s="43">
        <f t="shared" si="4"/>
        <v>32.395654251071441</v>
      </c>
      <c r="J56" s="15">
        <f t="shared" si="5"/>
        <v>54</v>
      </c>
      <c r="K56" s="43">
        <f t="shared" si="0"/>
        <v>7.4849265769991247</v>
      </c>
      <c r="L56" s="17">
        <f t="shared" si="5"/>
        <v>11</v>
      </c>
      <c r="M56" s="43">
        <f t="shared" si="1"/>
        <v>51.983345131694115</v>
      </c>
      <c r="N56" s="17">
        <f t="shared" si="6"/>
        <v>8</v>
      </c>
      <c r="O56" s="92">
        <f t="shared" si="2"/>
        <v>8.1360740402353162</v>
      </c>
      <c r="P56" s="18">
        <v>8518</v>
      </c>
      <c r="Q56" s="13">
        <f t="shared" si="7"/>
        <v>43624.677154261561</v>
      </c>
      <c r="R56" s="15">
        <f t="shared" si="8"/>
        <v>57</v>
      </c>
      <c r="S56" s="16">
        <f t="shared" si="9"/>
        <v>10079.361352430147</v>
      </c>
      <c r="T56" s="17">
        <f t="shared" si="8"/>
        <v>15</v>
      </c>
      <c r="U56" s="16">
        <f t="shared" si="10"/>
        <v>70001.878375205444</v>
      </c>
      <c r="V56" s="17">
        <f t="shared" si="3"/>
        <v>12</v>
      </c>
      <c r="W56" s="104">
        <f t="shared" si="11"/>
        <v>10956.21037802301</v>
      </c>
      <c r="X56" s="124">
        <f t="shared" si="11"/>
        <v>134662.12725992018</v>
      </c>
      <c r="Y56" s="125">
        <f t="shared" si="12"/>
        <v>37</v>
      </c>
    </row>
    <row r="57" spans="2:25" x14ac:dyDescent="0.15">
      <c r="B57" s="3">
        <v>53</v>
      </c>
      <c r="C57" s="4" t="s">
        <v>57</v>
      </c>
      <c r="D57" s="13">
        <v>394984</v>
      </c>
      <c r="E57" s="14">
        <v>71290</v>
      </c>
      <c r="F57" s="14">
        <v>510341</v>
      </c>
      <c r="G57" s="15">
        <v>96212</v>
      </c>
      <c r="H57" s="18">
        <v>1072827</v>
      </c>
      <c r="I57" s="43">
        <f t="shared" si="4"/>
        <v>36.817119628793833</v>
      </c>
      <c r="J57" s="15">
        <f t="shared" si="5"/>
        <v>44</v>
      </c>
      <c r="K57" s="43">
        <f t="shared" si="0"/>
        <v>6.6450602007593025</v>
      </c>
      <c r="L57" s="17">
        <f t="shared" si="5"/>
        <v>24</v>
      </c>
      <c r="M57" s="43">
        <f t="shared" si="1"/>
        <v>47.569738643788796</v>
      </c>
      <c r="N57" s="17">
        <f t="shared" si="6"/>
        <v>19</v>
      </c>
      <c r="O57" s="92">
        <f t="shared" si="2"/>
        <v>8.9680815266580733</v>
      </c>
      <c r="P57" s="18">
        <v>10077</v>
      </c>
      <c r="Q57" s="147">
        <f t="shared" si="7"/>
        <v>39196.586285600875</v>
      </c>
      <c r="R57" s="116">
        <f t="shared" si="8"/>
        <v>61</v>
      </c>
      <c r="S57" s="16">
        <f t="shared" si="9"/>
        <v>7074.5261486553536</v>
      </c>
      <c r="T57" s="17">
        <f t="shared" si="8"/>
        <v>42</v>
      </c>
      <c r="U57" s="16">
        <f t="shared" si="10"/>
        <v>50644.14012106778</v>
      </c>
      <c r="V57" s="17">
        <f t="shared" si="3"/>
        <v>55</v>
      </c>
      <c r="W57" s="104">
        <f t="shared" si="11"/>
        <v>9547.6828421157079</v>
      </c>
      <c r="X57" s="124">
        <f t="shared" si="11"/>
        <v>106462.93539743971</v>
      </c>
      <c r="Y57" s="125">
        <f t="shared" si="12"/>
        <v>59</v>
      </c>
    </row>
    <row r="58" spans="2:25" x14ac:dyDescent="0.15">
      <c r="B58" s="3">
        <v>54</v>
      </c>
      <c r="C58" s="4" t="s">
        <v>58</v>
      </c>
      <c r="D58" s="13">
        <v>327497</v>
      </c>
      <c r="E58" s="14">
        <v>37099</v>
      </c>
      <c r="F58" s="14">
        <v>411241</v>
      </c>
      <c r="G58" s="15">
        <v>64911</v>
      </c>
      <c r="H58" s="18">
        <v>840748</v>
      </c>
      <c r="I58" s="43">
        <f t="shared" si="4"/>
        <v>38.953051330481905</v>
      </c>
      <c r="J58" s="15">
        <f t="shared" si="5"/>
        <v>36</v>
      </c>
      <c r="K58" s="43">
        <f t="shared" si="0"/>
        <v>4.4126182875249187</v>
      </c>
      <c r="L58" s="17">
        <f t="shared" si="5"/>
        <v>53</v>
      </c>
      <c r="M58" s="43">
        <f t="shared" si="1"/>
        <v>48.91370541470215</v>
      </c>
      <c r="N58" s="17">
        <f t="shared" si="6"/>
        <v>14</v>
      </c>
      <c r="O58" s="92">
        <f t="shared" si="2"/>
        <v>7.7206249672910312</v>
      </c>
      <c r="P58" s="18">
        <v>7362</v>
      </c>
      <c r="Q58" s="13">
        <f t="shared" si="7"/>
        <v>44484.786742732947</v>
      </c>
      <c r="R58" s="15">
        <f t="shared" si="8"/>
        <v>54</v>
      </c>
      <c r="S58" s="16">
        <f t="shared" si="9"/>
        <v>5039.2556370551483</v>
      </c>
      <c r="T58" s="17">
        <f t="shared" si="8"/>
        <v>57</v>
      </c>
      <c r="U58" s="16">
        <f t="shared" si="10"/>
        <v>55859.956533550663</v>
      </c>
      <c r="V58" s="17">
        <f t="shared" si="3"/>
        <v>41</v>
      </c>
      <c r="W58" s="104">
        <f t="shared" si="11"/>
        <v>8817.0334148329257</v>
      </c>
      <c r="X58" s="124">
        <f t="shared" si="11"/>
        <v>114201.0323281717</v>
      </c>
      <c r="Y58" s="125">
        <f t="shared" si="12"/>
        <v>57</v>
      </c>
    </row>
    <row r="59" spans="2:25" x14ac:dyDescent="0.15">
      <c r="B59" s="3">
        <v>55</v>
      </c>
      <c r="C59" s="4" t="s">
        <v>59</v>
      </c>
      <c r="D59" s="13">
        <v>451421</v>
      </c>
      <c r="E59" s="14">
        <v>57039</v>
      </c>
      <c r="F59" s="14">
        <v>642345</v>
      </c>
      <c r="G59" s="15">
        <v>122655</v>
      </c>
      <c r="H59" s="18">
        <v>1273460</v>
      </c>
      <c r="I59" s="43">
        <f t="shared" si="4"/>
        <v>35.448384715656559</v>
      </c>
      <c r="J59" s="15">
        <f t="shared" si="5"/>
        <v>49</v>
      </c>
      <c r="K59" s="43">
        <f t="shared" si="0"/>
        <v>4.4790570571513832</v>
      </c>
      <c r="L59" s="17">
        <f t="shared" si="5"/>
        <v>52</v>
      </c>
      <c r="M59" s="43">
        <f t="shared" si="1"/>
        <v>50.440924724765601</v>
      </c>
      <c r="N59" s="17">
        <f t="shared" si="6"/>
        <v>11</v>
      </c>
      <c r="O59" s="92">
        <f t="shared" si="2"/>
        <v>9.6316335024264603</v>
      </c>
      <c r="P59" s="18">
        <v>12220</v>
      </c>
      <c r="Q59" s="147">
        <f t="shared" si="7"/>
        <v>36941.162029459905</v>
      </c>
      <c r="R59" s="116">
        <f t="shared" si="8"/>
        <v>62</v>
      </c>
      <c r="S59" s="16">
        <f t="shared" si="9"/>
        <v>4667.675941080196</v>
      </c>
      <c r="T59" s="17">
        <f t="shared" si="8"/>
        <v>58</v>
      </c>
      <c r="U59" s="16">
        <f t="shared" si="10"/>
        <v>52565.057283142385</v>
      </c>
      <c r="V59" s="17">
        <f t="shared" si="3"/>
        <v>51</v>
      </c>
      <c r="W59" s="104">
        <f t="shared" si="11"/>
        <v>10037.234042553191</v>
      </c>
      <c r="X59" s="140">
        <f t="shared" si="11"/>
        <v>104211.12929623568</v>
      </c>
      <c r="Y59" s="141">
        <f t="shared" si="12"/>
        <v>61</v>
      </c>
    </row>
    <row r="60" spans="2:25" x14ac:dyDescent="0.15">
      <c r="B60" s="3">
        <v>56</v>
      </c>
      <c r="C60" s="4" t="s">
        <v>60</v>
      </c>
      <c r="D60" s="13">
        <v>99519</v>
      </c>
      <c r="E60" s="14">
        <v>7348</v>
      </c>
      <c r="F60" s="14">
        <v>130670</v>
      </c>
      <c r="G60" s="15">
        <v>16209</v>
      </c>
      <c r="H60" s="18">
        <v>253746</v>
      </c>
      <c r="I60" s="43">
        <f t="shared" si="4"/>
        <v>39.219928590007328</v>
      </c>
      <c r="J60" s="15">
        <f t="shared" si="5"/>
        <v>35</v>
      </c>
      <c r="K60" s="115">
        <f t="shared" si="0"/>
        <v>2.8958091950217932</v>
      </c>
      <c r="L60" s="117">
        <f t="shared" si="5"/>
        <v>61</v>
      </c>
      <c r="M60" s="43">
        <f t="shared" si="1"/>
        <v>51.496378268031805</v>
      </c>
      <c r="N60" s="17">
        <f t="shared" si="6"/>
        <v>9</v>
      </c>
      <c r="O60" s="92">
        <f t="shared" si="2"/>
        <v>6.3878839469390645</v>
      </c>
      <c r="P60" s="18">
        <v>2993</v>
      </c>
      <c r="Q60" s="147">
        <f t="shared" si="7"/>
        <v>33250.584697627797</v>
      </c>
      <c r="R60" s="116">
        <f t="shared" si="8"/>
        <v>63</v>
      </c>
      <c r="S60" s="144">
        <f t="shared" si="9"/>
        <v>2455.0618108920817</v>
      </c>
      <c r="T60" s="117">
        <f t="shared" si="8"/>
        <v>63</v>
      </c>
      <c r="U60" s="150">
        <f t="shared" si="10"/>
        <v>43658.536585365851</v>
      </c>
      <c r="V60" s="151">
        <f t="shared" si="3"/>
        <v>60</v>
      </c>
      <c r="W60" s="104">
        <f t="shared" si="11"/>
        <v>5415.636485131975</v>
      </c>
      <c r="X60" s="140">
        <f t="shared" si="11"/>
        <v>84779.819579017712</v>
      </c>
      <c r="Y60" s="141">
        <f t="shared" si="12"/>
        <v>63</v>
      </c>
    </row>
    <row r="61" spans="2:25" x14ac:dyDescent="0.15">
      <c r="B61" s="3">
        <v>57</v>
      </c>
      <c r="C61" s="4" t="s">
        <v>61</v>
      </c>
      <c r="D61" s="13">
        <v>461779</v>
      </c>
      <c r="E61" s="14">
        <v>217971</v>
      </c>
      <c r="F61" s="14">
        <v>950567</v>
      </c>
      <c r="G61" s="15">
        <v>136327</v>
      </c>
      <c r="H61" s="18">
        <v>1766644</v>
      </c>
      <c r="I61" s="115">
        <f t="shared" si="4"/>
        <v>26.138769327606465</v>
      </c>
      <c r="J61" s="116">
        <f t="shared" si="5"/>
        <v>63</v>
      </c>
      <c r="K61" s="112">
        <f t="shared" si="0"/>
        <v>12.338139432732346</v>
      </c>
      <c r="L61" s="82">
        <f t="shared" si="5"/>
        <v>1</v>
      </c>
      <c r="M61" s="112">
        <f t="shared" si="1"/>
        <v>53.806369591157022</v>
      </c>
      <c r="N61" s="82">
        <f t="shared" si="6"/>
        <v>3</v>
      </c>
      <c r="O61" s="92">
        <f t="shared" si="2"/>
        <v>7.7167216485041701</v>
      </c>
      <c r="P61" s="18">
        <v>11319</v>
      </c>
      <c r="Q61" s="13">
        <f t="shared" si="7"/>
        <v>40796.801837618164</v>
      </c>
      <c r="R61" s="15">
        <f t="shared" si="8"/>
        <v>59</v>
      </c>
      <c r="S61" s="84">
        <f t="shared" si="9"/>
        <v>19257.089848926582</v>
      </c>
      <c r="T61" s="82">
        <f t="shared" si="8"/>
        <v>2</v>
      </c>
      <c r="U61" s="16">
        <f t="shared" si="10"/>
        <v>83979.768530788948</v>
      </c>
      <c r="V61" s="17">
        <f t="shared" si="3"/>
        <v>6</v>
      </c>
      <c r="W61" s="104">
        <f t="shared" si="11"/>
        <v>12044.085166534145</v>
      </c>
      <c r="X61" s="124">
        <f t="shared" si="11"/>
        <v>156077.74538386785</v>
      </c>
      <c r="Y61" s="125">
        <f t="shared" si="12"/>
        <v>11</v>
      </c>
    </row>
    <row r="62" spans="2:25" x14ac:dyDescent="0.15">
      <c r="B62" s="3">
        <v>58</v>
      </c>
      <c r="C62" s="4" t="s">
        <v>62</v>
      </c>
      <c r="D62" s="13">
        <v>550761</v>
      </c>
      <c r="E62" s="14">
        <v>117635</v>
      </c>
      <c r="F62" s="14">
        <v>925775</v>
      </c>
      <c r="G62" s="15">
        <v>133027</v>
      </c>
      <c r="H62" s="18">
        <v>1727198</v>
      </c>
      <c r="I62" s="43">
        <f t="shared" si="4"/>
        <v>31.887542713690038</v>
      </c>
      <c r="J62" s="15">
        <f t="shared" si="5"/>
        <v>56</v>
      </c>
      <c r="K62" s="43">
        <f t="shared" si="0"/>
        <v>6.810742022628558</v>
      </c>
      <c r="L62" s="17">
        <f t="shared" si="5"/>
        <v>21</v>
      </c>
      <c r="M62" s="152">
        <f t="shared" si="1"/>
        <v>53.599818897428086</v>
      </c>
      <c r="N62" s="151">
        <f t="shared" si="6"/>
        <v>4</v>
      </c>
      <c r="O62" s="92">
        <f t="shared" si="2"/>
        <v>7.7018963662533189</v>
      </c>
      <c r="P62" s="18">
        <v>13943</v>
      </c>
      <c r="Q62" s="13">
        <f t="shared" si="7"/>
        <v>39500.896507207923</v>
      </c>
      <c r="R62" s="15">
        <f t="shared" si="8"/>
        <v>60</v>
      </c>
      <c r="S62" s="16">
        <f t="shared" si="9"/>
        <v>8436.8500322742602</v>
      </c>
      <c r="T62" s="17">
        <f t="shared" si="8"/>
        <v>28</v>
      </c>
      <c r="U62" s="16">
        <f t="shared" si="10"/>
        <v>66397.116832819331</v>
      </c>
      <c r="V62" s="17">
        <f t="shared" si="3"/>
        <v>16</v>
      </c>
      <c r="W62" s="104">
        <f t="shared" si="11"/>
        <v>9540.7731478161095</v>
      </c>
      <c r="X62" s="124">
        <f t="shared" si="11"/>
        <v>123875.63652011762</v>
      </c>
      <c r="Y62" s="125">
        <f t="shared" si="12"/>
        <v>50</v>
      </c>
    </row>
    <row r="63" spans="2:25" x14ac:dyDescent="0.15">
      <c r="B63" s="3">
        <v>59</v>
      </c>
      <c r="C63" s="4" t="s">
        <v>63</v>
      </c>
      <c r="D63" s="13">
        <v>1402390</v>
      </c>
      <c r="E63" s="14">
        <v>289206</v>
      </c>
      <c r="F63" s="14">
        <v>1829154</v>
      </c>
      <c r="G63" s="15">
        <v>360432</v>
      </c>
      <c r="H63" s="18">
        <v>3881182</v>
      </c>
      <c r="I63" s="43">
        <f t="shared" si="4"/>
        <v>36.13306461794371</v>
      </c>
      <c r="J63" s="15">
        <f t="shared" si="5"/>
        <v>47</v>
      </c>
      <c r="K63" s="43">
        <f t="shared" si="0"/>
        <v>7.4514928699555965</v>
      </c>
      <c r="L63" s="17">
        <f t="shared" si="5"/>
        <v>12</v>
      </c>
      <c r="M63" s="43">
        <f t="shared" si="1"/>
        <v>47.128787055077552</v>
      </c>
      <c r="N63" s="17">
        <f t="shared" si="6"/>
        <v>21</v>
      </c>
      <c r="O63" s="92">
        <f t="shared" si="2"/>
        <v>9.2866554570231443</v>
      </c>
      <c r="P63" s="18">
        <v>31259</v>
      </c>
      <c r="Q63" s="13">
        <f t="shared" si="7"/>
        <v>44863.559294923063</v>
      </c>
      <c r="R63" s="15">
        <f t="shared" si="8"/>
        <v>53</v>
      </c>
      <c r="S63" s="16">
        <f t="shared" si="9"/>
        <v>9251.9274448958695</v>
      </c>
      <c r="T63" s="17">
        <f t="shared" si="8"/>
        <v>23</v>
      </c>
      <c r="U63" s="16">
        <f t="shared" si="10"/>
        <v>58516.075370293358</v>
      </c>
      <c r="V63" s="17">
        <f t="shared" si="3"/>
        <v>32</v>
      </c>
      <c r="W63" s="104">
        <f t="shared" si="11"/>
        <v>11530.503215074059</v>
      </c>
      <c r="X63" s="124">
        <f t="shared" si="11"/>
        <v>124162.06532518634</v>
      </c>
      <c r="Y63" s="125">
        <f t="shared" si="12"/>
        <v>49</v>
      </c>
    </row>
    <row r="64" spans="2:25" x14ac:dyDescent="0.15">
      <c r="B64" s="3">
        <v>60</v>
      </c>
      <c r="C64" s="4" t="s">
        <v>64</v>
      </c>
      <c r="D64" s="13">
        <v>1504763</v>
      </c>
      <c r="E64" s="14">
        <v>369578</v>
      </c>
      <c r="F64" s="14">
        <v>2811262</v>
      </c>
      <c r="G64" s="15">
        <v>457453</v>
      </c>
      <c r="H64" s="18">
        <v>5143056</v>
      </c>
      <c r="I64" s="115">
        <f t="shared" si="4"/>
        <v>29.258149240451591</v>
      </c>
      <c r="J64" s="116">
        <f t="shared" si="5"/>
        <v>61</v>
      </c>
      <c r="K64" s="43">
        <f t="shared" si="0"/>
        <v>7.1859610317289953</v>
      </c>
      <c r="L64" s="17">
        <f t="shared" si="5"/>
        <v>15</v>
      </c>
      <c r="M64" s="112">
        <f t="shared" si="1"/>
        <v>54.661314206961777</v>
      </c>
      <c r="N64" s="82">
        <f t="shared" si="6"/>
        <v>2</v>
      </c>
      <c r="O64" s="92">
        <f t="shared" si="2"/>
        <v>8.8945755208576376</v>
      </c>
      <c r="P64" s="18">
        <v>34465</v>
      </c>
      <c r="Q64" s="13">
        <f t="shared" si="7"/>
        <v>43660.612215290872</v>
      </c>
      <c r="R64" s="15">
        <f t="shared" si="8"/>
        <v>56</v>
      </c>
      <c r="S64" s="16">
        <f t="shared" si="9"/>
        <v>10723.284491513128</v>
      </c>
      <c r="T64" s="17">
        <f t="shared" si="8"/>
        <v>12</v>
      </c>
      <c r="U64" s="16">
        <f t="shared" si="10"/>
        <v>81568.605832003479</v>
      </c>
      <c r="V64" s="17">
        <f t="shared" si="3"/>
        <v>8</v>
      </c>
      <c r="W64" s="104">
        <f t="shared" si="11"/>
        <v>13272.972580879152</v>
      </c>
      <c r="X64" s="124">
        <f t="shared" si="11"/>
        <v>149225.47511968666</v>
      </c>
      <c r="Y64" s="125">
        <f t="shared" si="12"/>
        <v>18</v>
      </c>
    </row>
    <row r="65" spans="2:25" x14ac:dyDescent="0.15">
      <c r="B65" s="3">
        <v>61</v>
      </c>
      <c r="C65" s="4" t="s">
        <v>65</v>
      </c>
      <c r="D65" s="13">
        <v>1718686</v>
      </c>
      <c r="E65" s="14">
        <v>131647</v>
      </c>
      <c r="F65" s="14">
        <v>1471602</v>
      </c>
      <c r="G65" s="15">
        <v>380191</v>
      </c>
      <c r="H65" s="18">
        <v>3702126</v>
      </c>
      <c r="I65" s="112">
        <f t="shared" si="4"/>
        <v>46.424297822386379</v>
      </c>
      <c r="J65" s="101">
        <f t="shared" si="5"/>
        <v>3</v>
      </c>
      <c r="K65" s="43">
        <f t="shared" si="0"/>
        <v>3.5559837779697392</v>
      </c>
      <c r="L65" s="17">
        <f t="shared" si="5"/>
        <v>59</v>
      </c>
      <c r="M65" s="43">
        <f t="shared" si="1"/>
        <v>39.750186784566488</v>
      </c>
      <c r="N65" s="17">
        <f t="shared" si="6"/>
        <v>50</v>
      </c>
      <c r="O65" s="92">
        <f t="shared" si="2"/>
        <v>10.269531615077391</v>
      </c>
      <c r="P65" s="18">
        <v>33780</v>
      </c>
      <c r="Q65" s="13">
        <f t="shared" si="7"/>
        <v>50878.804026050915</v>
      </c>
      <c r="R65" s="15">
        <f t="shared" si="8"/>
        <v>40</v>
      </c>
      <c r="S65" s="150">
        <f t="shared" si="9"/>
        <v>3897.1876850207223</v>
      </c>
      <c r="T65" s="151">
        <f t="shared" si="8"/>
        <v>60</v>
      </c>
      <c r="U65" s="144">
        <f t="shared" si="10"/>
        <v>43564.298401420958</v>
      </c>
      <c r="V65" s="117">
        <f t="shared" si="3"/>
        <v>61</v>
      </c>
      <c r="W65" s="104">
        <f t="shared" si="11"/>
        <v>11254.914150384844</v>
      </c>
      <c r="X65" s="124">
        <f t="shared" si="11"/>
        <v>109595.20426287745</v>
      </c>
      <c r="Y65" s="125">
        <f t="shared" si="12"/>
        <v>58</v>
      </c>
    </row>
    <row r="66" spans="2:25" x14ac:dyDescent="0.15">
      <c r="B66" s="3">
        <v>62</v>
      </c>
      <c r="C66" s="4" t="s">
        <v>66</v>
      </c>
      <c r="D66" s="13">
        <v>2337831</v>
      </c>
      <c r="E66" s="14">
        <v>341847</v>
      </c>
      <c r="F66" s="14">
        <v>2299029</v>
      </c>
      <c r="G66" s="15">
        <v>359242</v>
      </c>
      <c r="H66" s="18">
        <v>5337949</v>
      </c>
      <c r="I66" s="43">
        <f t="shared" si="4"/>
        <v>43.79642817868811</v>
      </c>
      <c r="J66" s="15">
        <f t="shared" si="5"/>
        <v>12</v>
      </c>
      <c r="K66" s="43">
        <f t="shared" si="0"/>
        <v>6.4040889113028241</v>
      </c>
      <c r="L66" s="17">
        <f t="shared" si="5"/>
        <v>28</v>
      </c>
      <c r="M66" s="43">
        <f t="shared" si="1"/>
        <v>43.069519772481904</v>
      </c>
      <c r="N66" s="17">
        <f t="shared" si="6"/>
        <v>31</v>
      </c>
      <c r="O66" s="92">
        <f t="shared" si="2"/>
        <v>6.7299631375271662</v>
      </c>
      <c r="P66" s="18">
        <v>45883</v>
      </c>
      <c r="Q66" s="13">
        <f t="shared" si="7"/>
        <v>50952.008369112744</v>
      </c>
      <c r="R66" s="15">
        <f t="shared" si="8"/>
        <v>39</v>
      </c>
      <c r="S66" s="16">
        <f t="shared" si="9"/>
        <v>7450.4064686267238</v>
      </c>
      <c r="T66" s="17">
        <f t="shared" si="8"/>
        <v>38</v>
      </c>
      <c r="U66" s="16">
        <f t="shared" si="10"/>
        <v>50106.335679881442</v>
      </c>
      <c r="V66" s="17">
        <f t="shared" si="3"/>
        <v>56</v>
      </c>
      <c r="W66" s="104">
        <f t="shared" si="11"/>
        <v>7829.5229169845043</v>
      </c>
      <c r="X66" s="124">
        <f t="shared" si="11"/>
        <v>116338.27343460541</v>
      </c>
      <c r="Y66" s="125">
        <f t="shared" si="12"/>
        <v>55</v>
      </c>
    </row>
    <row r="67" spans="2:25" ht="12.75" thickBot="1" x14ac:dyDescent="0.2">
      <c r="B67" s="72">
        <v>63</v>
      </c>
      <c r="C67" s="73" t="s">
        <v>67</v>
      </c>
      <c r="D67" s="74">
        <v>1467457</v>
      </c>
      <c r="E67" s="75">
        <v>174798</v>
      </c>
      <c r="F67" s="75">
        <v>1232655</v>
      </c>
      <c r="G67" s="76">
        <v>253294</v>
      </c>
      <c r="H67" s="78">
        <v>3128204</v>
      </c>
      <c r="I67" s="113">
        <f t="shared" si="4"/>
        <v>46.910527574288636</v>
      </c>
      <c r="J67" s="114">
        <f t="shared" si="5"/>
        <v>2</v>
      </c>
      <c r="K67" s="77">
        <f t="shared" si="0"/>
        <v>5.5878069333074185</v>
      </c>
      <c r="L67" s="79">
        <f t="shared" si="5"/>
        <v>38</v>
      </c>
      <c r="M67" s="77">
        <f t="shared" si="1"/>
        <v>39.404559293447619</v>
      </c>
      <c r="N67" s="79">
        <f t="shared" si="6"/>
        <v>53</v>
      </c>
      <c r="O67" s="98">
        <f t="shared" si="2"/>
        <v>8.0971061989563342</v>
      </c>
      <c r="P67" s="78">
        <v>30102</v>
      </c>
      <c r="Q67" s="74">
        <f t="shared" si="7"/>
        <v>48749.48508404757</v>
      </c>
      <c r="R67" s="76">
        <f t="shared" si="8"/>
        <v>45</v>
      </c>
      <c r="S67" s="86">
        <f t="shared" si="9"/>
        <v>5806.8566872633046</v>
      </c>
      <c r="T67" s="79">
        <f t="shared" si="8"/>
        <v>54</v>
      </c>
      <c r="U67" s="145">
        <f t="shared" si="10"/>
        <v>40949.272473589794</v>
      </c>
      <c r="V67" s="146">
        <f t="shared" si="3"/>
        <v>63</v>
      </c>
      <c r="W67" s="110">
        <f t="shared" si="11"/>
        <v>8414.5239518968847</v>
      </c>
      <c r="X67" s="142">
        <f t="shared" si="11"/>
        <v>103920.13819679755</v>
      </c>
      <c r="Y67" s="143">
        <f t="shared" si="12"/>
        <v>62</v>
      </c>
    </row>
    <row r="68" spans="2:25" ht="12.75" thickTop="1" x14ac:dyDescent="0.15">
      <c r="B68" s="64"/>
      <c r="C68" s="65" t="s">
        <v>68</v>
      </c>
      <c r="D68" s="66">
        <v>446760599</v>
      </c>
      <c r="E68" s="67">
        <v>76515672</v>
      </c>
      <c r="F68" s="67">
        <v>449081289</v>
      </c>
      <c r="G68" s="68">
        <v>136428494</v>
      </c>
      <c r="H68" s="70">
        <v>1108786054</v>
      </c>
      <c r="I68" s="69">
        <f t="shared" si="4"/>
        <v>40.29276859934243</v>
      </c>
      <c r="J68" s="68"/>
      <c r="K68" s="69">
        <f t="shared" si="0"/>
        <v>6.9008508651390379</v>
      </c>
      <c r="L68" s="71"/>
      <c r="M68" s="69">
        <f t="shared" si="1"/>
        <v>40.502068670499348</v>
      </c>
      <c r="N68" s="71"/>
      <c r="O68" s="99">
        <f t="shared" si="2"/>
        <v>12.304311865019182</v>
      </c>
      <c r="P68" s="70">
        <v>7343807</v>
      </c>
      <c r="Q68" s="66">
        <f t="shared" si="7"/>
        <v>60835.013638021803</v>
      </c>
      <c r="R68" s="68"/>
      <c r="S68" s="87">
        <f t="shared" si="9"/>
        <v>10419.074466417758</v>
      </c>
      <c r="T68" s="71"/>
      <c r="U68" s="87">
        <f t="shared" si="10"/>
        <v>61151.020036338101</v>
      </c>
      <c r="V68" s="71"/>
      <c r="W68" s="111">
        <f t="shared" si="11"/>
        <v>18577.352863439901</v>
      </c>
      <c r="X68" s="138">
        <f t="shared" si="11"/>
        <v>150982.46100421756</v>
      </c>
      <c r="Y68" s="139"/>
    </row>
  </sheetData>
  <mergeCells count="16">
    <mergeCell ref="H3:H4"/>
    <mergeCell ref="B3:C4"/>
    <mergeCell ref="D3:D4"/>
    <mergeCell ref="E3:E4"/>
    <mergeCell ref="F3:F4"/>
    <mergeCell ref="G3:G4"/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68"/>
  <sheetViews>
    <sheetView zoomScaleNormal="100" workbookViewId="0">
      <selection activeCell="P31" sqref="P31"/>
    </sheetView>
  </sheetViews>
  <sheetFormatPr defaultRowHeight="12" x14ac:dyDescent="0.15"/>
  <cols>
    <col min="1" max="1" width="1.625" style="1" customWidth="1"/>
    <col min="2" max="2" width="3.75" style="1" bestFit="1" customWidth="1"/>
    <col min="3" max="3" width="9.25" style="1" bestFit="1" customWidth="1"/>
    <col min="4" max="8" width="11.625" style="1" customWidth="1"/>
    <col min="9" max="9" width="6.625" style="2" customWidth="1"/>
    <col min="10" max="10" width="3.75" style="2" bestFit="1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bestFit="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76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57" t="s">
        <v>4</v>
      </c>
      <c r="C3" s="158"/>
      <c r="D3" s="161" t="s">
        <v>71</v>
      </c>
      <c r="E3" s="163" t="s">
        <v>72</v>
      </c>
      <c r="F3" s="165" t="s">
        <v>1</v>
      </c>
      <c r="G3" s="166" t="s">
        <v>2</v>
      </c>
      <c r="H3" s="155" t="s">
        <v>3</v>
      </c>
      <c r="I3" s="168" t="s">
        <v>73</v>
      </c>
      <c r="J3" s="169"/>
      <c r="K3" s="169"/>
      <c r="L3" s="169"/>
      <c r="M3" s="169"/>
      <c r="N3" s="169"/>
      <c r="O3" s="170"/>
      <c r="P3" s="171" t="s">
        <v>74</v>
      </c>
      <c r="Q3" s="168" t="s">
        <v>75</v>
      </c>
      <c r="R3" s="169"/>
      <c r="S3" s="169"/>
      <c r="T3" s="169"/>
      <c r="U3" s="169"/>
      <c r="V3" s="169"/>
      <c r="W3" s="169"/>
      <c r="X3" s="169"/>
      <c r="Y3" s="170"/>
    </row>
    <row r="4" spans="2:25" x14ac:dyDescent="0.15">
      <c r="B4" s="159"/>
      <c r="C4" s="160"/>
      <c r="D4" s="162"/>
      <c r="E4" s="164"/>
      <c r="F4" s="164"/>
      <c r="G4" s="167"/>
      <c r="H4" s="156"/>
      <c r="I4" s="172" t="s">
        <v>69</v>
      </c>
      <c r="J4" s="173"/>
      <c r="K4" s="174" t="s">
        <v>70</v>
      </c>
      <c r="L4" s="175"/>
      <c r="M4" s="174" t="s">
        <v>1</v>
      </c>
      <c r="N4" s="175"/>
      <c r="O4" s="90" t="s">
        <v>2</v>
      </c>
      <c r="P4" s="156"/>
      <c r="Q4" s="176" t="s">
        <v>69</v>
      </c>
      <c r="R4" s="173"/>
      <c r="S4" s="174" t="s">
        <v>70</v>
      </c>
      <c r="T4" s="175"/>
      <c r="U4" s="174" t="s">
        <v>1</v>
      </c>
      <c r="V4" s="175"/>
      <c r="W4" s="102" t="s">
        <v>2</v>
      </c>
      <c r="X4" s="177" t="s">
        <v>3</v>
      </c>
      <c r="Y4" s="178"/>
    </row>
    <row r="5" spans="2:25" x14ac:dyDescent="0.15">
      <c r="B5" s="56">
        <v>1</v>
      </c>
      <c r="C5" s="57" t="s">
        <v>5</v>
      </c>
      <c r="D5" s="58">
        <v>91819797</v>
      </c>
      <c r="E5" s="59">
        <v>21966405</v>
      </c>
      <c r="F5" s="59">
        <v>81121462</v>
      </c>
      <c r="G5" s="60">
        <v>30994646</v>
      </c>
      <c r="H5" s="62">
        <v>225902310</v>
      </c>
      <c r="I5" s="61">
        <f>+D5/$H5*100</f>
        <v>40.645798177096992</v>
      </c>
      <c r="J5" s="60">
        <f>RANK(I5,I$5:I$67)</f>
        <v>28</v>
      </c>
      <c r="K5" s="61">
        <f t="shared" ref="K5:K20" si="0">+E5/$H5*100</f>
        <v>9.723851429407695</v>
      </c>
      <c r="L5" s="63">
        <f>RANK(K5,K$5:K$67)</f>
        <v>5</v>
      </c>
      <c r="M5" s="118">
        <f t="shared" ref="M5:M20" si="1">+F5/$H5*100</f>
        <v>35.909974537223633</v>
      </c>
      <c r="N5" s="119">
        <f>RANK(M5,M$5:M$67)</f>
        <v>63</v>
      </c>
      <c r="O5" s="91">
        <f t="shared" ref="O5:O20" si="2">+G5/$H5*100</f>
        <v>13.720375856271676</v>
      </c>
      <c r="P5" s="62">
        <v>1270476</v>
      </c>
      <c r="Q5" s="80">
        <f>+D5/$P5*1000</f>
        <v>72271.96499579685</v>
      </c>
      <c r="R5" s="100">
        <f>RANK(Q5,Q$5:Q$67)</f>
        <v>2</v>
      </c>
      <c r="S5" s="83">
        <f>+E5/$P5*1000</f>
        <v>17289.901580195139</v>
      </c>
      <c r="T5" s="63">
        <f>RANK(S5,S$5:S$67)</f>
        <v>5</v>
      </c>
      <c r="U5" s="83">
        <f>+F5/$P5*1000</f>
        <v>63851.235285042771</v>
      </c>
      <c r="V5" s="63">
        <f t="shared" ref="V5:V36" si="3">RANK(U5,U$5:U$67)</f>
        <v>18</v>
      </c>
      <c r="W5" s="103">
        <f>+G5/$P5*1000</f>
        <v>24396.089339743528</v>
      </c>
      <c r="X5" s="122">
        <f>+H5/$P5*1000</f>
        <v>177809.1912007783</v>
      </c>
      <c r="Y5" s="123">
        <f>RANK(X5,X$5:X$67)</f>
        <v>4</v>
      </c>
    </row>
    <row r="6" spans="2:25" x14ac:dyDescent="0.15">
      <c r="B6" s="3">
        <v>2</v>
      </c>
      <c r="C6" s="4" t="s">
        <v>6</v>
      </c>
      <c r="D6" s="13">
        <v>20395474</v>
      </c>
      <c r="E6" s="14">
        <v>4706303</v>
      </c>
      <c r="F6" s="14">
        <v>22112117</v>
      </c>
      <c r="G6" s="15">
        <v>8357746</v>
      </c>
      <c r="H6" s="18">
        <v>55571640</v>
      </c>
      <c r="I6" s="43">
        <f t="shared" ref="I6:I68" si="4">+D6/$H6*100</f>
        <v>36.701227460625603</v>
      </c>
      <c r="J6" s="15">
        <f t="shared" ref="J6:L67" si="5">RANK(I6,I$5:I$67)</f>
        <v>43</v>
      </c>
      <c r="K6" s="43">
        <f t="shared" si="0"/>
        <v>8.4688934859579454</v>
      </c>
      <c r="L6" s="17">
        <f t="shared" si="5"/>
        <v>10</v>
      </c>
      <c r="M6" s="43">
        <f t="shared" si="1"/>
        <v>39.790290515090071</v>
      </c>
      <c r="N6" s="17">
        <f t="shared" ref="N6" si="6">RANK(M6,M$5:M$67)</f>
        <v>49</v>
      </c>
      <c r="O6" s="92">
        <f t="shared" si="2"/>
        <v>15.039588538326385</v>
      </c>
      <c r="P6" s="18">
        <v>350223</v>
      </c>
      <c r="Q6" s="13">
        <f t="shared" ref="Q6:Q68" si="7">+D6/$P6*1000</f>
        <v>58235.678410612665</v>
      </c>
      <c r="R6" s="15">
        <f t="shared" ref="R6:T67" si="8">RANK(Q6,Q$5:Q$67)</f>
        <v>16</v>
      </c>
      <c r="S6" s="16">
        <f t="shared" ref="S6:S68" si="9">+E6/$P6*1000</f>
        <v>13438.018062777144</v>
      </c>
      <c r="T6" s="17">
        <f t="shared" si="8"/>
        <v>8</v>
      </c>
      <c r="U6" s="16">
        <f t="shared" ref="U6:U68" si="10">+F6/$P6*1000</f>
        <v>63137.249695194208</v>
      </c>
      <c r="V6" s="17">
        <f t="shared" si="3"/>
        <v>20</v>
      </c>
      <c r="W6" s="104">
        <f t="shared" ref="W6:W68" si="11">+G6/$P6*1000</f>
        <v>23864.069464312739</v>
      </c>
      <c r="X6" s="124">
        <f t="shared" ref="X6:X68" si="12">+H6/$P6*1000</f>
        <v>158675.01563289677</v>
      </c>
      <c r="Y6" s="125">
        <f t="shared" ref="Y6" si="13">RANK(X6,X$5:X$67)</f>
        <v>7</v>
      </c>
    </row>
    <row r="7" spans="2:25" x14ac:dyDescent="0.15">
      <c r="B7" s="3">
        <v>3</v>
      </c>
      <c r="C7" s="4" t="s">
        <v>7</v>
      </c>
      <c r="D7" s="13">
        <v>10794969</v>
      </c>
      <c r="E7" s="14">
        <v>3342735</v>
      </c>
      <c r="F7" s="14">
        <v>11999555</v>
      </c>
      <c r="G7" s="15">
        <v>3625885</v>
      </c>
      <c r="H7" s="18">
        <v>29763144</v>
      </c>
      <c r="I7" s="43">
        <f t="shared" si="4"/>
        <v>36.269585632485601</v>
      </c>
      <c r="J7" s="15">
        <f t="shared" si="5"/>
        <v>46</v>
      </c>
      <c r="K7" s="112">
        <f t="shared" si="0"/>
        <v>11.231121954051629</v>
      </c>
      <c r="L7" s="82">
        <f t="shared" si="5"/>
        <v>3</v>
      </c>
      <c r="M7" s="43">
        <f t="shared" si="1"/>
        <v>40.316826071869286</v>
      </c>
      <c r="N7" s="17">
        <f t="shared" ref="N7" si="14">RANK(M7,M$5:M$67)</f>
        <v>48</v>
      </c>
      <c r="O7" s="92">
        <f t="shared" si="2"/>
        <v>12.182466341593482</v>
      </c>
      <c r="P7" s="18">
        <v>200700</v>
      </c>
      <c r="Q7" s="13">
        <f t="shared" si="7"/>
        <v>53786.591928251117</v>
      </c>
      <c r="R7" s="15">
        <f t="shared" si="8"/>
        <v>30</v>
      </c>
      <c r="S7" s="16">
        <f t="shared" si="9"/>
        <v>16655.381165919283</v>
      </c>
      <c r="T7" s="17">
        <f t="shared" si="8"/>
        <v>6</v>
      </c>
      <c r="U7" s="16">
        <f t="shared" si="10"/>
        <v>59788.51519681116</v>
      </c>
      <c r="V7" s="17">
        <f t="shared" si="3"/>
        <v>26</v>
      </c>
      <c r="W7" s="104">
        <f t="shared" si="11"/>
        <v>18066.19332336821</v>
      </c>
      <c r="X7" s="124">
        <f t="shared" si="12"/>
        <v>148296.68161434977</v>
      </c>
      <c r="Y7" s="125">
        <f t="shared" ref="Y7" si="15">RANK(X7,X$5:X$67)</f>
        <v>18</v>
      </c>
    </row>
    <row r="8" spans="2:25" x14ac:dyDescent="0.15">
      <c r="B8" s="3">
        <v>4</v>
      </c>
      <c r="C8" s="4" t="s">
        <v>8</v>
      </c>
      <c r="D8" s="13">
        <v>36441564</v>
      </c>
      <c r="E8" s="14">
        <v>4680088</v>
      </c>
      <c r="F8" s="14">
        <v>36233019</v>
      </c>
      <c r="G8" s="15">
        <v>14440953</v>
      </c>
      <c r="H8" s="18">
        <v>91795624</v>
      </c>
      <c r="I8" s="43">
        <f t="shared" si="4"/>
        <v>39.698585196174491</v>
      </c>
      <c r="J8" s="15">
        <f t="shared" si="5"/>
        <v>34</v>
      </c>
      <c r="K8" s="43">
        <f t="shared" si="0"/>
        <v>5.0983781100502137</v>
      </c>
      <c r="L8" s="17">
        <f t="shared" si="5"/>
        <v>51</v>
      </c>
      <c r="M8" s="43">
        <f t="shared" si="1"/>
        <v>39.471401163959627</v>
      </c>
      <c r="N8" s="17">
        <f t="shared" ref="N8" si="16">RANK(M8,M$5:M$67)</f>
        <v>51</v>
      </c>
      <c r="O8" s="92">
        <f t="shared" si="2"/>
        <v>15.731635529815669</v>
      </c>
      <c r="P8" s="18">
        <v>592684</v>
      </c>
      <c r="Q8" s="13">
        <f t="shared" si="7"/>
        <v>61485.655087702726</v>
      </c>
      <c r="R8" s="15">
        <f t="shared" si="8"/>
        <v>8</v>
      </c>
      <c r="S8" s="16">
        <f t="shared" si="9"/>
        <v>7896.4304755991388</v>
      </c>
      <c r="T8" s="17">
        <f t="shared" si="8"/>
        <v>39</v>
      </c>
      <c r="U8" s="16">
        <f t="shared" si="10"/>
        <v>61133.789675442567</v>
      </c>
      <c r="V8" s="17">
        <f t="shared" si="3"/>
        <v>24</v>
      </c>
      <c r="W8" s="104">
        <f t="shared" si="11"/>
        <v>24365.349832288372</v>
      </c>
      <c r="X8" s="124">
        <f t="shared" si="12"/>
        <v>154881.22507103279</v>
      </c>
      <c r="Y8" s="125">
        <f t="shared" ref="Y8" si="17">RANK(X8,X$5:X$67)</f>
        <v>10</v>
      </c>
    </row>
    <row r="9" spans="2:25" x14ac:dyDescent="0.15">
      <c r="B9" s="3">
        <v>5</v>
      </c>
      <c r="C9" s="4" t="s">
        <v>9</v>
      </c>
      <c r="D9" s="13">
        <v>4069248</v>
      </c>
      <c r="E9" s="14">
        <v>637289</v>
      </c>
      <c r="F9" s="14">
        <v>4254338</v>
      </c>
      <c r="G9" s="15">
        <v>1351822</v>
      </c>
      <c r="H9" s="18">
        <v>10312697</v>
      </c>
      <c r="I9" s="43">
        <f t="shared" si="4"/>
        <v>39.458620766226332</v>
      </c>
      <c r="J9" s="15">
        <f t="shared" si="5"/>
        <v>35</v>
      </c>
      <c r="K9" s="43">
        <f t="shared" si="0"/>
        <v>6.1796540710931387</v>
      </c>
      <c r="L9" s="17">
        <f t="shared" si="5"/>
        <v>37</v>
      </c>
      <c r="M9" s="43">
        <f t="shared" si="1"/>
        <v>41.253398601743072</v>
      </c>
      <c r="N9" s="17">
        <f t="shared" ref="N9" si="18">RANK(M9,M$5:M$67)</f>
        <v>41</v>
      </c>
      <c r="O9" s="92">
        <f t="shared" si="2"/>
        <v>13.108326560937453</v>
      </c>
      <c r="P9" s="18">
        <v>83585</v>
      </c>
      <c r="Q9" s="13">
        <f t="shared" si="7"/>
        <v>48683.950469581869</v>
      </c>
      <c r="R9" s="15">
        <f t="shared" si="8"/>
        <v>42</v>
      </c>
      <c r="S9" s="16">
        <f t="shared" si="9"/>
        <v>7624.4421846025007</v>
      </c>
      <c r="T9" s="17">
        <f t="shared" si="8"/>
        <v>42</v>
      </c>
      <c r="U9" s="16">
        <f t="shared" si="10"/>
        <v>50898.343004127535</v>
      </c>
      <c r="V9" s="17">
        <f t="shared" si="3"/>
        <v>52</v>
      </c>
      <c r="W9" s="104">
        <f t="shared" si="11"/>
        <v>16173.021475145064</v>
      </c>
      <c r="X9" s="124">
        <f t="shared" si="12"/>
        <v>123379.75713345697</v>
      </c>
      <c r="Y9" s="125">
        <f t="shared" ref="Y9" si="19">RANK(X9,X$5:X$67)</f>
        <v>46</v>
      </c>
    </row>
    <row r="10" spans="2:25" x14ac:dyDescent="0.15">
      <c r="B10" s="3">
        <v>6</v>
      </c>
      <c r="C10" s="4" t="s">
        <v>10</v>
      </c>
      <c r="D10" s="13">
        <v>2682807</v>
      </c>
      <c r="E10" s="14">
        <v>545129</v>
      </c>
      <c r="F10" s="14">
        <v>4568244</v>
      </c>
      <c r="G10" s="15">
        <v>904678</v>
      </c>
      <c r="H10" s="18">
        <v>8700858</v>
      </c>
      <c r="I10" s="43">
        <f t="shared" si="4"/>
        <v>30.833821216252467</v>
      </c>
      <c r="J10" s="15">
        <f t="shared" si="5"/>
        <v>60</v>
      </c>
      <c r="K10" s="43">
        <f t="shared" si="0"/>
        <v>6.2652326931435951</v>
      </c>
      <c r="L10" s="17">
        <f t="shared" si="5"/>
        <v>35</v>
      </c>
      <c r="M10" s="43">
        <f t="shared" si="1"/>
        <v>52.503373805204035</v>
      </c>
      <c r="N10" s="17">
        <f t="shared" ref="N10" si="20">RANK(M10,M$5:M$67)</f>
        <v>6</v>
      </c>
      <c r="O10" s="92">
        <f t="shared" si="2"/>
        <v>10.3975722853999</v>
      </c>
      <c r="P10" s="18">
        <v>65311</v>
      </c>
      <c r="Q10" s="13">
        <f t="shared" si="7"/>
        <v>41077.414218125581</v>
      </c>
      <c r="R10" s="15">
        <f t="shared" si="8"/>
        <v>58</v>
      </c>
      <c r="S10" s="16">
        <f t="shared" si="9"/>
        <v>8346.6644210010563</v>
      </c>
      <c r="T10" s="17">
        <f t="shared" si="8"/>
        <v>31</v>
      </c>
      <c r="U10" s="16">
        <f t="shared" si="10"/>
        <v>69946.012157217017</v>
      </c>
      <c r="V10" s="17">
        <f t="shared" si="3"/>
        <v>10</v>
      </c>
      <c r="W10" s="104">
        <f t="shared" si="11"/>
        <v>13851.847315153651</v>
      </c>
      <c r="X10" s="124">
        <f t="shared" si="12"/>
        <v>133221.93811149732</v>
      </c>
      <c r="Y10" s="125">
        <f t="shared" ref="Y10" si="21">RANK(X10,X$5:X$67)</f>
        <v>34</v>
      </c>
    </row>
    <row r="11" spans="2:25" x14ac:dyDescent="0.15">
      <c r="B11" s="3">
        <v>7</v>
      </c>
      <c r="C11" s="4" t="s">
        <v>11</v>
      </c>
      <c r="D11" s="13">
        <v>22144535</v>
      </c>
      <c r="E11" s="14">
        <v>3539807</v>
      </c>
      <c r="F11" s="14">
        <v>19579537</v>
      </c>
      <c r="G11" s="15">
        <v>6828902</v>
      </c>
      <c r="H11" s="18">
        <v>52092781</v>
      </c>
      <c r="I11" s="43">
        <f t="shared" si="4"/>
        <v>42.509796127029581</v>
      </c>
      <c r="J11" s="15">
        <f t="shared" si="5"/>
        <v>16</v>
      </c>
      <c r="K11" s="43">
        <f t="shared" si="0"/>
        <v>6.7951968239130869</v>
      </c>
      <c r="L11" s="17">
        <f t="shared" si="5"/>
        <v>30</v>
      </c>
      <c r="M11" s="115">
        <f t="shared" si="1"/>
        <v>37.585893139396802</v>
      </c>
      <c r="N11" s="117">
        <f t="shared" ref="N11" si="22">RANK(M11,M$5:M$67)</f>
        <v>61</v>
      </c>
      <c r="O11" s="92">
        <f t="shared" si="2"/>
        <v>13.109113909660532</v>
      </c>
      <c r="P11" s="18">
        <v>343390</v>
      </c>
      <c r="Q11" s="13">
        <f t="shared" si="7"/>
        <v>64488.001980255685</v>
      </c>
      <c r="R11" s="15">
        <f t="shared" si="8"/>
        <v>6</v>
      </c>
      <c r="S11" s="16">
        <f t="shared" si="9"/>
        <v>10308.416086665307</v>
      </c>
      <c r="T11" s="17">
        <f t="shared" si="8"/>
        <v>18</v>
      </c>
      <c r="U11" s="16">
        <f t="shared" si="10"/>
        <v>57018.366871487233</v>
      </c>
      <c r="V11" s="17">
        <f t="shared" si="3"/>
        <v>36</v>
      </c>
      <c r="W11" s="104">
        <f t="shared" si="11"/>
        <v>19886.723550481962</v>
      </c>
      <c r="X11" s="124">
        <f t="shared" si="12"/>
        <v>151701.50848889016</v>
      </c>
      <c r="Y11" s="125">
        <f t="shared" ref="Y11" si="23">RANK(X11,X$5:X$67)</f>
        <v>12</v>
      </c>
    </row>
    <row r="12" spans="2:25" x14ac:dyDescent="0.15">
      <c r="B12" s="3">
        <v>8</v>
      </c>
      <c r="C12" s="4" t="s">
        <v>12</v>
      </c>
      <c r="D12" s="13">
        <v>4367260</v>
      </c>
      <c r="E12" s="14">
        <v>962388</v>
      </c>
      <c r="F12" s="14">
        <v>5258935</v>
      </c>
      <c r="G12" s="15">
        <v>1427294</v>
      </c>
      <c r="H12" s="18">
        <v>12015877</v>
      </c>
      <c r="I12" s="43">
        <f t="shared" si="4"/>
        <v>36.345744884039675</v>
      </c>
      <c r="J12" s="15">
        <f t="shared" si="5"/>
        <v>44</v>
      </c>
      <c r="K12" s="43">
        <f t="shared" si="0"/>
        <v>8.0093030246564609</v>
      </c>
      <c r="L12" s="17">
        <f t="shared" si="5"/>
        <v>13</v>
      </c>
      <c r="M12" s="43">
        <f t="shared" si="1"/>
        <v>43.766551538435358</v>
      </c>
      <c r="N12" s="17">
        <f t="shared" ref="N12" si="24">RANK(M12,M$5:M$67)</f>
        <v>28</v>
      </c>
      <c r="O12" s="92">
        <f t="shared" si="2"/>
        <v>11.878400552868509</v>
      </c>
      <c r="P12" s="18">
        <v>80513</v>
      </c>
      <c r="Q12" s="13">
        <f t="shared" si="7"/>
        <v>54242.917292859536</v>
      </c>
      <c r="R12" s="15">
        <f t="shared" si="8"/>
        <v>29</v>
      </c>
      <c r="S12" s="16">
        <f t="shared" si="9"/>
        <v>11953.200104330979</v>
      </c>
      <c r="T12" s="17">
        <f t="shared" si="8"/>
        <v>12</v>
      </c>
      <c r="U12" s="16">
        <f t="shared" si="10"/>
        <v>65317.836871064304</v>
      </c>
      <c r="V12" s="17">
        <f t="shared" si="3"/>
        <v>15</v>
      </c>
      <c r="W12" s="104">
        <f t="shared" si="11"/>
        <v>17727.497422776443</v>
      </c>
      <c r="X12" s="124">
        <f t="shared" si="12"/>
        <v>149241.45169103128</v>
      </c>
      <c r="Y12" s="125">
        <f t="shared" ref="Y12" si="25">RANK(X12,X$5:X$67)</f>
        <v>17</v>
      </c>
    </row>
    <row r="13" spans="2:25" x14ac:dyDescent="0.15">
      <c r="B13" s="3">
        <v>9</v>
      </c>
      <c r="C13" s="4" t="s">
        <v>13</v>
      </c>
      <c r="D13" s="13">
        <v>5466466</v>
      </c>
      <c r="E13" s="14">
        <v>917601</v>
      </c>
      <c r="F13" s="14">
        <v>7103012</v>
      </c>
      <c r="G13" s="15">
        <v>1570080</v>
      </c>
      <c r="H13" s="18">
        <v>15057159</v>
      </c>
      <c r="I13" s="43">
        <f t="shared" si="4"/>
        <v>36.304763733981957</v>
      </c>
      <c r="J13" s="15">
        <f t="shared" si="5"/>
        <v>45</v>
      </c>
      <c r="K13" s="43">
        <f t="shared" si="0"/>
        <v>6.0941177548832419</v>
      </c>
      <c r="L13" s="17">
        <f t="shared" si="5"/>
        <v>39</v>
      </c>
      <c r="M13" s="43">
        <f t="shared" si="1"/>
        <v>47.17365340965052</v>
      </c>
      <c r="N13" s="17">
        <f t="shared" ref="N13" si="26">RANK(M13,M$5:M$67)</f>
        <v>18</v>
      </c>
      <c r="O13" s="92">
        <f t="shared" si="2"/>
        <v>10.427465101484284</v>
      </c>
      <c r="P13" s="18">
        <v>114289</v>
      </c>
      <c r="Q13" s="13">
        <f t="shared" si="7"/>
        <v>47830.202381681527</v>
      </c>
      <c r="R13" s="15">
        <f t="shared" si="8"/>
        <v>46</v>
      </c>
      <c r="S13" s="16">
        <f t="shared" si="9"/>
        <v>8028.7779226347238</v>
      </c>
      <c r="T13" s="17">
        <f t="shared" si="8"/>
        <v>36</v>
      </c>
      <c r="U13" s="16">
        <f t="shared" si="10"/>
        <v>62149.568199914247</v>
      </c>
      <c r="V13" s="17">
        <f t="shared" si="3"/>
        <v>22</v>
      </c>
      <c r="W13" s="104">
        <f t="shared" si="11"/>
        <v>13737.805038105154</v>
      </c>
      <c r="X13" s="124">
        <f t="shared" si="12"/>
        <v>131746.35354233568</v>
      </c>
      <c r="Y13" s="125">
        <f t="shared" ref="Y13" si="27">RANK(X13,X$5:X$67)</f>
        <v>37</v>
      </c>
    </row>
    <row r="14" spans="2:25" x14ac:dyDescent="0.15">
      <c r="B14" s="3">
        <v>10</v>
      </c>
      <c r="C14" s="4" t="s">
        <v>14</v>
      </c>
      <c r="D14" s="13">
        <v>3798655</v>
      </c>
      <c r="E14" s="14">
        <v>869172</v>
      </c>
      <c r="F14" s="14">
        <v>5015732</v>
      </c>
      <c r="G14" s="15">
        <v>1516390</v>
      </c>
      <c r="H14" s="18">
        <v>11199949</v>
      </c>
      <c r="I14" s="43">
        <f t="shared" si="4"/>
        <v>33.916716942193219</v>
      </c>
      <c r="J14" s="15">
        <f t="shared" si="5"/>
        <v>52</v>
      </c>
      <c r="K14" s="43">
        <f t="shared" si="0"/>
        <v>7.7604996237036445</v>
      </c>
      <c r="L14" s="17">
        <f t="shared" si="5"/>
        <v>15</v>
      </c>
      <c r="M14" s="43">
        <f t="shared" si="1"/>
        <v>44.783525353552953</v>
      </c>
      <c r="N14" s="17">
        <f t="shared" ref="N14" si="28">RANK(M14,M$5:M$67)</f>
        <v>25</v>
      </c>
      <c r="O14" s="92">
        <f t="shared" si="2"/>
        <v>13.539258080550187</v>
      </c>
      <c r="P14" s="18">
        <v>78993</v>
      </c>
      <c r="Q14" s="13">
        <f t="shared" si="7"/>
        <v>48088.501512792267</v>
      </c>
      <c r="R14" s="15">
        <f t="shared" si="8"/>
        <v>45</v>
      </c>
      <c r="S14" s="16">
        <f t="shared" si="9"/>
        <v>11003.152178041093</v>
      </c>
      <c r="T14" s="17">
        <f t="shared" si="8"/>
        <v>15</v>
      </c>
      <c r="U14" s="16">
        <f t="shared" si="10"/>
        <v>63495.904700416497</v>
      </c>
      <c r="V14" s="17">
        <f t="shared" si="3"/>
        <v>19</v>
      </c>
      <c r="W14" s="104">
        <f t="shared" si="11"/>
        <v>19196.511083260542</v>
      </c>
      <c r="X14" s="124">
        <f t="shared" si="12"/>
        <v>141784.06947451041</v>
      </c>
      <c r="Y14" s="125">
        <f t="shared" ref="Y14" si="29">RANK(X14,X$5:X$67)</f>
        <v>22</v>
      </c>
    </row>
    <row r="15" spans="2:25" x14ac:dyDescent="0.15">
      <c r="B15" s="3">
        <v>11</v>
      </c>
      <c r="C15" s="4" t="s">
        <v>15</v>
      </c>
      <c r="D15" s="13">
        <v>4737901</v>
      </c>
      <c r="E15" s="14">
        <v>843186</v>
      </c>
      <c r="F15" s="14">
        <v>5398211</v>
      </c>
      <c r="G15" s="15">
        <v>1403916</v>
      </c>
      <c r="H15" s="18">
        <v>12383214</v>
      </c>
      <c r="I15" s="43">
        <f t="shared" si="4"/>
        <v>38.260672875394064</v>
      </c>
      <c r="J15" s="15">
        <f t="shared" si="5"/>
        <v>37</v>
      </c>
      <c r="K15" s="43">
        <f t="shared" si="0"/>
        <v>6.8091046476302513</v>
      </c>
      <c r="L15" s="17">
        <f t="shared" si="5"/>
        <v>29</v>
      </c>
      <c r="M15" s="43">
        <f t="shared" si="1"/>
        <v>43.592971905355107</v>
      </c>
      <c r="N15" s="17">
        <f t="shared" ref="N15" si="30">RANK(M15,M$5:M$67)</f>
        <v>30</v>
      </c>
      <c r="O15" s="92">
        <f t="shared" si="2"/>
        <v>11.337250571620583</v>
      </c>
      <c r="P15" s="18">
        <v>89574</v>
      </c>
      <c r="Q15" s="13">
        <f t="shared" si="7"/>
        <v>52893.707995623728</v>
      </c>
      <c r="R15" s="15">
        <f t="shared" si="8"/>
        <v>34</v>
      </c>
      <c r="S15" s="16">
        <f t="shared" si="9"/>
        <v>9413.2895706343352</v>
      </c>
      <c r="T15" s="17">
        <f t="shared" si="8"/>
        <v>26</v>
      </c>
      <c r="U15" s="16">
        <f t="shared" si="10"/>
        <v>60265.378346395162</v>
      </c>
      <c r="V15" s="17">
        <f t="shared" si="3"/>
        <v>25</v>
      </c>
      <c r="W15" s="104">
        <f t="shared" si="11"/>
        <v>15673.25339942394</v>
      </c>
      <c r="X15" s="124">
        <f t="shared" si="12"/>
        <v>138245.62931207716</v>
      </c>
      <c r="Y15" s="125">
        <f t="shared" ref="Y15" si="31">RANK(X15,X$5:X$67)</f>
        <v>30</v>
      </c>
    </row>
    <row r="16" spans="2:25" x14ac:dyDescent="0.15">
      <c r="B16" s="3">
        <v>12</v>
      </c>
      <c r="C16" s="4" t="s">
        <v>16</v>
      </c>
      <c r="D16" s="13">
        <v>12157055</v>
      </c>
      <c r="E16" s="14">
        <v>1960247</v>
      </c>
      <c r="F16" s="14">
        <v>10549411</v>
      </c>
      <c r="G16" s="15">
        <v>3182998</v>
      </c>
      <c r="H16" s="18">
        <v>27849711</v>
      </c>
      <c r="I16" s="43">
        <f t="shared" si="4"/>
        <v>43.652356033425264</v>
      </c>
      <c r="J16" s="15">
        <f t="shared" si="5"/>
        <v>11</v>
      </c>
      <c r="K16" s="43">
        <f t="shared" si="0"/>
        <v>7.0386619092743903</v>
      </c>
      <c r="L16" s="17">
        <f t="shared" si="5"/>
        <v>24</v>
      </c>
      <c r="M16" s="43">
        <f t="shared" si="1"/>
        <v>37.879786257027945</v>
      </c>
      <c r="N16" s="17">
        <f t="shared" ref="N16" si="32">RANK(M16,M$5:M$67)</f>
        <v>59</v>
      </c>
      <c r="O16" s="92">
        <f t="shared" si="2"/>
        <v>11.429195800272398</v>
      </c>
      <c r="P16" s="18">
        <v>236975</v>
      </c>
      <c r="Q16" s="13">
        <f t="shared" si="7"/>
        <v>51301.002215423563</v>
      </c>
      <c r="R16" s="15">
        <f t="shared" si="8"/>
        <v>35</v>
      </c>
      <c r="S16" s="16">
        <f t="shared" si="9"/>
        <v>8271.9569574849666</v>
      </c>
      <c r="T16" s="17">
        <f t="shared" si="8"/>
        <v>32</v>
      </c>
      <c r="U16" s="16">
        <f t="shared" si="10"/>
        <v>44516.978584238845</v>
      </c>
      <c r="V16" s="17">
        <f t="shared" si="3"/>
        <v>59</v>
      </c>
      <c r="W16" s="104">
        <f t="shared" si="11"/>
        <v>13431.788163308365</v>
      </c>
      <c r="X16" s="124">
        <f t="shared" si="12"/>
        <v>117521.72592045575</v>
      </c>
      <c r="Y16" s="125">
        <f t="shared" ref="Y16" si="33">RANK(X16,X$5:X$67)</f>
        <v>53</v>
      </c>
    </row>
    <row r="17" spans="2:25" x14ac:dyDescent="0.15">
      <c r="B17" s="3">
        <v>13</v>
      </c>
      <c r="C17" s="4" t="s">
        <v>17</v>
      </c>
      <c r="D17" s="13">
        <v>8599824</v>
      </c>
      <c r="E17" s="14">
        <v>1360252</v>
      </c>
      <c r="F17" s="14">
        <v>9107094</v>
      </c>
      <c r="G17" s="15">
        <v>2210534</v>
      </c>
      <c r="H17" s="18">
        <v>21277704</v>
      </c>
      <c r="I17" s="43">
        <f t="shared" si="4"/>
        <v>40.417067555785152</v>
      </c>
      <c r="J17" s="15">
        <f t="shared" si="5"/>
        <v>31</v>
      </c>
      <c r="K17" s="43">
        <f t="shared" si="0"/>
        <v>6.3928514091558002</v>
      </c>
      <c r="L17" s="17">
        <f t="shared" si="5"/>
        <v>33</v>
      </c>
      <c r="M17" s="43">
        <f t="shared" si="1"/>
        <v>42.801112375658576</v>
      </c>
      <c r="N17" s="17">
        <f t="shared" ref="N17" si="34">RANK(M17,M$5:M$67)</f>
        <v>34</v>
      </c>
      <c r="O17" s="92">
        <f t="shared" si="2"/>
        <v>10.388968659400469</v>
      </c>
      <c r="P17" s="18">
        <v>153738</v>
      </c>
      <c r="Q17" s="13">
        <f t="shared" si="7"/>
        <v>55938.180540920264</v>
      </c>
      <c r="R17" s="15">
        <f t="shared" si="8"/>
        <v>22</v>
      </c>
      <c r="S17" s="16">
        <f t="shared" si="9"/>
        <v>8847.8580442050752</v>
      </c>
      <c r="T17" s="17">
        <f t="shared" si="8"/>
        <v>29</v>
      </c>
      <c r="U17" s="16">
        <f t="shared" si="10"/>
        <v>59237.755141864734</v>
      </c>
      <c r="V17" s="17">
        <f t="shared" si="3"/>
        <v>27</v>
      </c>
      <c r="W17" s="104">
        <f t="shared" si="11"/>
        <v>14378.579141136219</v>
      </c>
      <c r="X17" s="124">
        <f t="shared" si="12"/>
        <v>138402.37286812629</v>
      </c>
      <c r="Y17" s="125">
        <f t="shared" ref="Y17" si="35">RANK(X17,X$5:X$67)</f>
        <v>29</v>
      </c>
    </row>
    <row r="18" spans="2:25" x14ac:dyDescent="0.15">
      <c r="B18" s="3">
        <v>14</v>
      </c>
      <c r="C18" s="4" t="s">
        <v>18</v>
      </c>
      <c r="D18" s="13">
        <v>2572167</v>
      </c>
      <c r="E18" s="14">
        <v>564347</v>
      </c>
      <c r="F18" s="14">
        <v>3450327</v>
      </c>
      <c r="G18" s="15">
        <v>887747</v>
      </c>
      <c r="H18" s="18">
        <v>7474588</v>
      </c>
      <c r="I18" s="43">
        <f t="shared" si="4"/>
        <v>34.41215756641035</v>
      </c>
      <c r="J18" s="15">
        <f t="shared" si="5"/>
        <v>51</v>
      </c>
      <c r="K18" s="43">
        <f t="shared" si="0"/>
        <v>7.550208787427481</v>
      </c>
      <c r="L18" s="17">
        <f t="shared" si="5"/>
        <v>17</v>
      </c>
      <c r="M18" s="43">
        <f t="shared" si="1"/>
        <v>46.160764981293951</v>
      </c>
      <c r="N18" s="17">
        <f t="shared" ref="N18" si="36">RANK(M18,M$5:M$67)</f>
        <v>22</v>
      </c>
      <c r="O18" s="92">
        <f t="shared" si="2"/>
        <v>11.876868664868217</v>
      </c>
      <c r="P18" s="18">
        <v>55677</v>
      </c>
      <c r="Q18" s="13">
        <f t="shared" si="7"/>
        <v>46198.017134543887</v>
      </c>
      <c r="R18" s="15">
        <f t="shared" si="8"/>
        <v>52</v>
      </c>
      <c r="S18" s="16">
        <f t="shared" si="9"/>
        <v>10136.088510516012</v>
      </c>
      <c r="T18" s="17">
        <f t="shared" si="8"/>
        <v>19</v>
      </c>
      <c r="U18" s="16">
        <f t="shared" si="10"/>
        <v>61970.418664798752</v>
      </c>
      <c r="V18" s="17">
        <f t="shared" si="3"/>
        <v>23</v>
      </c>
      <c r="W18" s="104">
        <f t="shared" si="11"/>
        <v>15944.591123803366</v>
      </c>
      <c r="X18" s="124">
        <f t="shared" si="12"/>
        <v>134249.11543366202</v>
      </c>
      <c r="Y18" s="125">
        <f t="shared" ref="Y18" si="37">RANK(X18,X$5:X$67)</f>
        <v>33</v>
      </c>
    </row>
    <row r="19" spans="2:25" x14ac:dyDescent="0.15">
      <c r="B19" s="5">
        <v>15</v>
      </c>
      <c r="C19" s="6" t="s">
        <v>19</v>
      </c>
      <c r="D19" s="19">
        <v>6503589</v>
      </c>
      <c r="E19" s="20">
        <v>798563</v>
      </c>
      <c r="F19" s="20">
        <v>5786251</v>
      </c>
      <c r="G19" s="21">
        <v>1504760</v>
      </c>
      <c r="H19" s="24">
        <v>14593163</v>
      </c>
      <c r="I19" s="44">
        <f t="shared" si="4"/>
        <v>44.565999845270014</v>
      </c>
      <c r="J19" s="21">
        <f t="shared" si="5"/>
        <v>8</v>
      </c>
      <c r="K19" s="44">
        <f t="shared" si="0"/>
        <v>5.4721721397890226</v>
      </c>
      <c r="L19" s="23">
        <f t="shared" si="5"/>
        <v>47</v>
      </c>
      <c r="M19" s="44">
        <f t="shared" si="1"/>
        <v>39.650423969087441</v>
      </c>
      <c r="N19" s="23">
        <f t="shared" ref="N19" si="38">RANK(M19,M$5:M$67)</f>
        <v>50</v>
      </c>
      <c r="O19" s="93">
        <f t="shared" si="2"/>
        <v>10.311404045853527</v>
      </c>
      <c r="P19" s="24">
        <v>119192</v>
      </c>
      <c r="Q19" s="19">
        <f t="shared" si="7"/>
        <v>54563.972414255993</v>
      </c>
      <c r="R19" s="21">
        <f t="shared" si="8"/>
        <v>28</v>
      </c>
      <c r="S19" s="22">
        <f t="shared" si="9"/>
        <v>6699.8036780992006</v>
      </c>
      <c r="T19" s="23">
        <f t="shared" si="8"/>
        <v>48</v>
      </c>
      <c r="U19" s="22">
        <f t="shared" si="10"/>
        <v>48545.632257198471</v>
      </c>
      <c r="V19" s="23">
        <f t="shared" si="3"/>
        <v>57</v>
      </c>
      <c r="W19" s="105">
        <f t="shared" si="11"/>
        <v>12624.672796832001</v>
      </c>
      <c r="X19" s="126">
        <f t="shared" si="12"/>
        <v>122434.08114638567</v>
      </c>
      <c r="Y19" s="127">
        <f t="shared" ref="Y19" si="39">RANK(X19,X$5:X$67)</f>
        <v>47</v>
      </c>
    </row>
    <row r="20" spans="2:25" x14ac:dyDescent="0.15">
      <c r="B20" s="3">
        <v>16</v>
      </c>
      <c r="C20" s="4" t="s">
        <v>20</v>
      </c>
      <c r="D20" s="13">
        <v>7086965</v>
      </c>
      <c r="E20" s="14">
        <v>1331635</v>
      </c>
      <c r="F20" s="14">
        <v>8291389</v>
      </c>
      <c r="G20" s="15">
        <v>1889199</v>
      </c>
      <c r="H20" s="18">
        <v>18599188</v>
      </c>
      <c r="I20" s="43">
        <f t="shared" si="4"/>
        <v>38.103625814202211</v>
      </c>
      <c r="J20" s="15">
        <f t="shared" si="5"/>
        <v>39</v>
      </c>
      <c r="K20" s="43">
        <f t="shared" si="0"/>
        <v>7.1596405176398026</v>
      </c>
      <c r="L20" s="17">
        <f t="shared" si="5"/>
        <v>22</v>
      </c>
      <c r="M20" s="43">
        <f t="shared" si="1"/>
        <v>44.579306365417679</v>
      </c>
      <c r="N20" s="17">
        <f t="shared" ref="N20" si="40">RANK(M20,M$5:M$67)</f>
        <v>26</v>
      </c>
      <c r="O20" s="92">
        <f t="shared" si="2"/>
        <v>10.157427302740313</v>
      </c>
      <c r="P20" s="18">
        <v>145053</v>
      </c>
      <c r="Q20" s="13">
        <f t="shared" si="7"/>
        <v>48857.762335146464</v>
      </c>
      <c r="R20" s="15">
        <f t="shared" si="8"/>
        <v>40</v>
      </c>
      <c r="S20" s="16">
        <f t="shared" si="9"/>
        <v>9180.334084782804</v>
      </c>
      <c r="T20" s="17">
        <f t="shared" si="8"/>
        <v>28</v>
      </c>
      <c r="U20" s="16">
        <f t="shared" si="10"/>
        <v>57161.099735958582</v>
      </c>
      <c r="V20" s="17">
        <f t="shared" si="3"/>
        <v>35</v>
      </c>
      <c r="W20" s="104">
        <f t="shared" si="11"/>
        <v>13024.198051746604</v>
      </c>
      <c r="X20" s="124">
        <f t="shared" si="12"/>
        <v>128223.39420763444</v>
      </c>
      <c r="Y20" s="125">
        <f t="shared" ref="Y20" si="41">RANK(X20,X$5:X$67)</f>
        <v>43</v>
      </c>
    </row>
    <row r="21" spans="2:25" x14ac:dyDescent="0.15">
      <c r="B21" s="5">
        <v>17</v>
      </c>
      <c r="C21" s="6" t="s">
        <v>21</v>
      </c>
      <c r="D21" s="19">
        <v>13063166</v>
      </c>
      <c r="E21" s="20">
        <v>1845132</v>
      </c>
      <c r="F21" s="20">
        <v>11470530</v>
      </c>
      <c r="G21" s="21">
        <v>3751381</v>
      </c>
      <c r="H21" s="24">
        <v>30130209</v>
      </c>
      <c r="I21" s="44">
        <f t="shared" si="4"/>
        <v>43.355709879078503</v>
      </c>
      <c r="J21" s="21">
        <f t="shared" si="5"/>
        <v>13</v>
      </c>
      <c r="K21" s="44">
        <f t="shared" ref="K21:K68" si="42">+E21/$H21*100</f>
        <v>6.1238606078039481</v>
      </c>
      <c r="L21" s="23">
        <f t="shared" si="5"/>
        <v>38</v>
      </c>
      <c r="M21" s="44">
        <f t="shared" ref="M21:M68" si="43">+F21/$H21*100</f>
        <v>38.069865363363391</v>
      </c>
      <c r="N21" s="23">
        <f t="shared" ref="N21" si="44">RANK(M21,M$5:M$67)</f>
        <v>57</v>
      </c>
      <c r="O21" s="93">
        <f t="shared" ref="O21:O68" si="45">+G21/$H21*100</f>
        <v>12.450564149754156</v>
      </c>
      <c r="P21" s="24">
        <v>227890</v>
      </c>
      <c r="Q21" s="19">
        <f t="shared" si="7"/>
        <v>57322.24318750274</v>
      </c>
      <c r="R21" s="21">
        <f t="shared" si="8"/>
        <v>20</v>
      </c>
      <c r="S21" s="22">
        <f t="shared" si="9"/>
        <v>8096.5904603097979</v>
      </c>
      <c r="T21" s="23">
        <f t="shared" si="8"/>
        <v>34</v>
      </c>
      <c r="U21" s="22">
        <f t="shared" si="10"/>
        <v>50333.625872131292</v>
      </c>
      <c r="V21" s="23">
        <f t="shared" si="3"/>
        <v>53</v>
      </c>
      <c r="W21" s="105">
        <f t="shared" si="11"/>
        <v>16461.367326341657</v>
      </c>
      <c r="X21" s="126">
        <f t="shared" si="12"/>
        <v>132213.82684628549</v>
      </c>
      <c r="Y21" s="127">
        <f t="shared" ref="Y21" si="46">RANK(X21,X$5:X$67)</f>
        <v>35</v>
      </c>
    </row>
    <row r="22" spans="2:25" x14ac:dyDescent="0.15">
      <c r="B22" s="3">
        <v>18</v>
      </c>
      <c r="C22" s="4" t="s">
        <v>22</v>
      </c>
      <c r="D22" s="13">
        <v>14602317</v>
      </c>
      <c r="E22" s="14">
        <v>2969746</v>
      </c>
      <c r="F22" s="14">
        <v>13617153</v>
      </c>
      <c r="G22" s="15">
        <v>4607888</v>
      </c>
      <c r="H22" s="18">
        <v>35797104</v>
      </c>
      <c r="I22" s="43">
        <f t="shared" si="4"/>
        <v>40.79189478567875</v>
      </c>
      <c r="J22" s="15">
        <f t="shared" si="5"/>
        <v>26</v>
      </c>
      <c r="K22" s="43">
        <f t="shared" si="42"/>
        <v>8.2960509878117517</v>
      </c>
      <c r="L22" s="17">
        <f t="shared" si="5"/>
        <v>11</v>
      </c>
      <c r="M22" s="43">
        <f t="shared" si="43"/>
        <v>38.039817410927988</v>
      </c>
      <c r="N22" s="17">
        <f t="shared" ref="N22" si="47">RANK(M22,M$5:M$67)</f>
        <v>58</v>
      </c>
      <c r="O22" s="92">
        <f t="shared" si="45"/>
        <v>12.872236815581505</v>
      </c>
      <c r="P22" s="18">
        <v>245878</v>
      </c>
      <c r="Q22" s="13">
        <f t="shared" si="7"/>
        <v>59388.465011103064</v>
      </c>
      <c r="R22" s="15">
        <f t="shared" si="8"/>
        <v>11</v>
      </c>
      <c r="S22" s="16">
        <f t="shared" si="9"/>
        <v>12078.128177388786</v>
      </c>
      <c r="T22" s="17">
        <f t="shared" si="8"/>
        <v>10</v>
      </c>
      <c r="U22" s="16">
        <f t="shared" si="10"/>
        <v>55381.74623187109</v>
      </c>
      <c r="V22" s="17">
        <f t="shared" si="3"/>
        <v>39</v>
      </c>
      <c r="W22" s="104">
        <f t="shared" si="11"/>
        <v>18740.546124500768</v>
      </c>
      <c r="X22" s="124">
        <f t="shared" si="12"/>
        <v>145588.8855448637</v>
      </c>
      <c r="Y22" s="125">
        <f t="shared" ref="Y22" si="48">RANK(X22,X$5:X$67)</f>
        <v>19</v>
      </c>
    </row>
    <row r="23" spans="2:25" x14ac:dyDescent="0.15">
      <c r="B23" s="3">
        <v>19</v>
      </c>
      <c r="C23" s="4" t="s">
        <v>23</v>
      </c>
      <c r="D23" s="13">
        <v>19884158</v>
      </c>
      <c r="E23" s="14">
        <v>3308088</v>
      </c>
      <c r="F23" s="14">
        <v>18119105</v>
      </c>
      <c r="G23" s="15">
        <v>5821522</v>
      </c>
      <c r="H23" s="18">
        <v>47132873</v>
      </c>
      <c r="I23" s="43">
        <f t="shared" si="4"/>
        <v>42.187451632748974</v>
      </c>
      <c r="J23" s="15">
        <f t="shared" si="5"/>
        <v>18</v>
      </c>
      <c r="K23" s="43">
        <f t="shared" si="42"/>
        <v>7.0186428058395673</v>
      </c>
      <c r="L23" s="17">
        <f t="shared" si="5"/>
        <v>26</v>
      </c>
      <c r="M23" s="43">
        <f t="shared" si="43"/>
        <v>38.442606713153261</v>
      </c>
      <c r="N23" s="17">
        <f t="shared" ref="N23" si="49">RANK(M23,M$5:M$67)</f>
        <v>56</v>
      </c>
      <c r="O23" s="92">
        <f t="shared" si="45"/>
        <v>12.3512988482582</v>
      </c>
      <c r="P23" s="18">
        <v>336565</v>
      </c>
      <c r="Q23" s="13">
        <f t="shared" si="7"/>
        <v>59079.696343945448</v>
      </c>
      <c r="R23" s="15">
        <f t="shared" si="8"/>
        <v>12</v>
      </c>
      <c r="S23" s="16">
        <f t="shared" si="9"/>
        <v>9828.9721153417613</v>
      </c>
      <c r="T23" s="17">
        <f t="shared" si="8"/>
        <v>22</v>
      </c>
      <c r="U23" s="16">
        <f t="shared" si="10"/>
        <v>53835.380981385468</v>
      </c>
      <c r="V23" s="17">
        <f t="shared" si="3"/>
        <v>46</v>
      </c>
      <c r="W23" s="104">
        <f t="shared" si="11"/>
        <v>17296.872818029209</v>
      </c>
      <c r="X23" s="124">
        <f t="shared" si="12"/>
        <v>140040.9222587019</v>
      </c>
      <c r="Y23" s="125">
        <f t="shared" ref="Y23" si="50">RANK(X23,X$5:X$67)</f>
        <v>27</v>
      </c>
    </row>
    <row r="24" spans="2:25" x14ac:dyDescent="0.15">
      <c r="B24" s="3">
        <v>20</v>
      </c>
      <c r="C24" s="4" t="s">
        <v>24</v>
      </c>
      <c r="D24" s="13">
        <v>4632737</v>
      </c>
      <c r="E24" s="14">
        <v>708965</v>
      </c>
      <c r="F24" s="14">
        <v>4230639</v>
      </c>
      <c r="G24" s="15">
        <v>1655677</v>
      </c>
      <c r="H24" s="18">
        <v>11228018</v>
      </c>
      <c r="I24" s="43">
        <f t="shared" si="4"/>
        <v>41.260505638662138</v>
      </c>
      <c r="J24" s="15">
        <f t="shared" si="5"/>
        <v>24</v>
      </c>
      <c r="K24" s="43">
        <f t="shared" si="42"/>
        <v>6.3142488727752317</v>
      </c>
      <c r="L24" s="17">
        <f t="shared" si="5"/>
        <v>34</v>
      </c>
      <c r="M24" s="43">
        <f t="shared" si="43"/>
        <v>37.679303684764307</v>
      </c>
      <c r="N24" s="17">
        <f t="shared" ref="N24" si="51">RANK(M24,M$5:M$67)</f>
        <v>60</v>
      </c>
      <c r="O24" s="92">
        <f t="shared" si="45"/>
        <v>14.745941803798321</v>
      </c>
      <c r="P24" s="18">
        <v>73289</v>
      </c>
      <c r="Q24" s="13">
        <f t="shared" si="7"/>
        <v>63211.900830956896</v>
      </c>
      <c r="R24" s="15">
        <f t="shared" si="8"/>
        <v>7</v>
      </c>
      <c r="S24" s="16">
        <f t="shared" si="9"/>
        <v>9673.5526477370422</v>
      </c>
      <c r="T24" s="17">
        <f t="shared" si="8"/>
        <v>23</v>
      </c>
      <c r="U24" s="16">
        <f t="shared" si="10"/>
        <v>57725.429464176064</v>
      </c>
      <c r="V24" s="17">
        <f t="shared" si="3"/>
        <v>32</v>
      </c>
      <c r="W24" s="104">
        <f t="shared" si="11"/>
        <v>22591.07096562922</v>
      </c>
      <c r="X24" s="124">
        <f t="shared" si="12"/>
        <v>153201.95390849924</v>
      </c>
      <c r="Y24" s="125">
        <f t="shared" ref="Y24" si="52">RANK(X24,X$5:X$67)</f>
        <v>11</v>
      </c>
    </row>
    <row r="25" spans="2:25" x14ac:dyDescent="0.15">
      <c r="B25" s="3">
        <v>21</v>
      </c>
      <c r="C25" s="4" t="s">
        <v>25</v>
      </c>
      <c r="D25" s="13">
        <v>9428110</v>
      </c>
      <c r="E25" s="14">
        <v>2822782</v>
      </c>
      <c r="F25" s="14">
        <v>12689762</v>
      </c>
      <c r="G25" s="15">
        <v>2895078</v>
      </c>
      <c r="H25" s="18">
        <v>27835732</v>
      </c>
      <c r="I25" s="43">
        <f t="shared" si="4"/>
        <v>33.870530151676988</v>
      </c>
      <c r="J25" s="15">
        <f t="shared" si="5"/>
        <v>53</v>
      </c>
      <c r="K25" s="43">
        <f t="shared" si="42"/>
        <v>10.140857801045074</v>
      </c>
      <c r="L25" s="17">
        <f t="shared" si="5"/>
        <v>4</v>
      </c>
      <c r="M25" s="43">
        <f t="shared" si="43"/>
        <v>45.588030521345729</v>
      </c>
      <c r="N25" s="17">
        <f t="shared" ref="N25" si="53">RANK(M25,M$5:M$67)</f>
        <v>23</v>
      </c>
      <c r="O25" s="92">
        <f t="shared" si="45"/>
        <v>10.400581525932209</v>
      </c>
      <c r="P25" s="18">
        <v>135243</v>
      </c>
      <c r="Q25" s="81">
        <f t="shared" si="7"/>
        <v>69712.369586595989</v>
      </c>
      <c r="R25" s="101">
        <f t="shared" si="8"/>
        <v>3</v>
      </c>
      <c r="S25" s="84">
        <f t="shared" si="9"/>
        <v>20871.926828005886</v>
      </c>
      <c r="T25" s="82">
        <f t="shared" si="8"/>
        <v>3</v>
      </c>
      <c r="U25" s="84">
        <f t="shared" si="10"/>
        <v>93829.344217445643</v>
      </c>
      <c r="V25" s="82">
        <f t="shared" si="3"/>
        <v>2</v>
      </c>
      <c r="W25" s="104">
        <f t="shared" si="11"/>
        <v>21406.490539251568</v>
      </c>
      <c r="X25" s="128">
        <f t="shared" si="12"/>
        <v>205820.13117129906</v>
      </c>
      <c r="Y25" s="129">
        <f t="shared" ref="Y25" si="54">RANK(X25,X$5:X$67)</f>
        <v>1</v>
      </c>
    </row>
    <row r="26" spans="2:25" x14ac:dyDescent="0.15">
      <c r="B26" s="3">
        <v>22</v>
      </c>
      <c r="C26" s="4" t="s">
        <v>26</v>
      </c>
      <c r="D26" s="13">
        <v>8405772</v>
      </c>
      <c r="E26" s="14">
        <v>1439297</v>
      </c>
      <c r="F26" s="14">
        <v>8831435</v>
      </c>
      <c r="G26" s="15">
        <v>2422805</v>
      </c>
      <c r="H26" s="18">
        <v>21099309</v>
      </c>
      <c r="I26" s="43">
        <f t="shared" si="4"/>
        <v>39.839086673407174</v>
      </c>
      <c r="J26" s="15">
        <f t="shared" si="5"/>
        <v>32</v>
      </c>
      <c r="K26" s="43">
        <f t="shared" si="42"/>
        <v>6.8215361934364767</v>
      </c>
      <c r="L26" s="17">
        <f t="shared" si="5"/>
        <v>28</v>
      </c>
      <c r="M26" s="43">
        <f t="shared" si="43"/>
        <v>41.856512931300259</v>
      </c>
      <c r="N26" s="17">
        <f t="shared" ref="N26" si="55">RANK(M26,M$5:M$67)</f>
        <v>37</v>
      </c>
      <c r="O26" s="92">
        <f t="shared" si="45"/>
        <v>11.48286420185609</v>
      </c>
      <c r="P26" s="18">
        <v>149593</v>
      </c>
      <c r="Q26" s="13">
        <f t="shared" si="7"/>
        <v>56190.944763458181</v>
      </c>
      <c r="R26" s="15">
        <f t="shared" si="8"/>
        <v>21</v>
      </c>
      <c r="S26" s="16">
        <f t="shared" si="9"/>
        <v>9621.4194514449209</v>
      </c>
      <c r="T26" s="17">
        <f t="shared" si="8"/>
        <v>24</v>
      </c>
      <c r="U26" s="16">
        <f t="shared" si="10"/>
        <v>59036.418816388468</v>
      </c>
      <c r="V26" s="17">
        <f t="shared" si="3"/>
        <v>28</v>
      </c>
      <c r="W26" s="104">
        <f t="shared" si="11"/>
        <v>16195.978421450203</v>
      </c>
      <c r="X26" s="124">
        <f t="shared" si="12"/>
        <v>141044.76145274178</v>
      </c>
      <c r="Y26" s="125">
        <f t="shared" ref="Y26" si="56">RANK(X26,X$5:X$67)</f>
        <v>24</v>
      </c>
    </row>
    <row r="27" spans="2:25" x14ac:dyDescent="0.15">
      <c r="B27" s="3">
        <v>23</v>
      </c>
      <c r="C27" s="4" t="s">
        <v>27</v>
      </c>
      <c r="D27" s="13">
        <v>9419228</v>
      </c>
      <c r="E27" s="14">
        <v>856917</v>
      </c>
      <c r="F27" s="14">
        <v>8785484</v>
      </c>
      <c r="G27" s="15">
        <v>2201900</v>
      </c>
      <c r="H27" s="18">
        <v>21263529</v>
      </c>
      <c r="I27" s="43">
        <f t="shared" si="4"/>
        <v>44.297576380665696</v>
      </c>
      <c r="J27" s="15">
        <f t="shared" si="5"/>
        <v>10</v>
      </c>
      <c r="K27" s="43">
        <f t="shared" si="42"/>
        <v>4.0299848628136941</v>
      </c>
      <c r="L27" s="17">
        <f t="shared" si="5"/>
        <v>58</v>
      </c>
      <c r="M27" s="43">
        <f t="shared" si="43"/>
        <v>41.317149190052135</v>
      </c>
      <c r="N27" s="17">
        <f t="shared" ref="N27" si="57">RANK(M27,M$5:M$67)</f>
        <v>40</v>
      </c>
      <c r="O27" s="92">
        <f t="shared" si="45"/>
        <v>10.355289566468482</v>
      </c>
      <c r="P27" s="18">
        <v>135928</v>
      </c>
      <c r="Q27" s="13">
        <f t="shared" si="7"/>
        <v>69295.715378729903</v>
      </c>
      <c r="R27" s="15">
        <f t="shared" si="8"/>
        <v>4</v>
      </c>
      <c r="S27" s="16">
        <f t="shared" si="9"/>
        <v>6304.1978106056149</v>
      </c>
      <c r="T27" s="17">
        <f t="shared" si="8"/>
        <v>50</v>
      </c>
      <c r="U27" s="16">
        <f t="shared" si="10"/>
        <v>64633.364722500148</v>
      </c>
      <c r="V27" s="17">
        <f t="shared" si="3"/>
        <v>17</v>
      </c>
      <c r="W27" s="104">
        <f t="shared" si="11"/>
        <v>16199.017126714143</v>
      </c>
      <c r="X27" s="124">
        <f t="shared" si="12"/>
        <v>156432.29503854981</v>
      </c>
      <c r="Y27" s="125">
        <f t="shared" ref="Y27" si="58">RANK(X27,X$5:X$67)</f>
        <v>8</v>
      </c>
    </row>
    <row r="28" spans="2:25" x14ac:dyDescent="0.15">
      <c r="B28" s="3">
        <v>24</v>
      </c>
      <c r="C28" s="4" t="s">
        <v>28</v>
      </c>
      <c r="D28" s="13">
        <v>5024490</v>
      </c>
      <c r="E28" s="14">
        <v>462029</v>
      </c>
      <c r="F28" s="14">
        <v>4115560</v>
      </c>
      <c r="G28" s="15">
        <v>1021832</v>
      </c>
      <c r="H28" s="18">
        <v>10623911</v>
      </c>
      <c r="I28" s="112">
        <f t="shared" si="4"/>
        <v>47.294165020772482</v>
      </c>
      <c r="J28" s="101">
        <f t="shared" si="5"/>
        <v>2</v>
      </c>
      <c r="K28" s="43">
        <f t="shared" si="42"/>
        <v>4.3489539774947286</v>
      </c>
      <c r="L28" s="17">
        <f t="shared" si="5"/>
        <v>56</v>
      </c>
      <c r="M28" s="43">
        <f t="shared" si="43"/>
        <v>38.738652836982538</v>
      </c>
      <c r="N28" s="17">
        <f t="shared" ref="N28" si="59">RANK(M28,M$5:M$67)</f>
        <v>54</v>
      </c>
      <c r="O28" s="92">
        <f t="shared" si="45"/>
        <v>9.618228164750251</v>
      </c>
      <c r="P28" s="18">
        <v>74183</v>
      </c>
      <c r="Q28" s="13">
        <f t="shared" si="7"/>
        <v>67731.016540177661</v>
      </c>
      <c r="R28" s="15">
        <f t="shared" si="8"/>
        <v>5</v>
      </c>
      <c r="S28" s="16">
        <f t="shared" si="9"/>
        <v>6228.2328835447479</v>
      </c>
      <c r="T28" s="17">
        <f t="shared" si="8"/>
        <v>51</v>
      </c>
      <c r="U28" s="16">
        <f t="shared" si="10"/>
        <v>55478.478896782282</v>
      </c>
      <c r="V28" s="17">
        <f t="shared" si="3"/>
        <v>38</v>
      </c>
      <c r="W28" s="104">
        <f t="shared" si="11"/>
        <v>13774.476632112477</v>
      </c>
      <c r="X28" s="124">
        <f t="shared" si="12"/>
        <v>143212.20495261718</v>
      </c>
      <c r="Y28" s="125">
        <f t="shared" ref="Y28" si="60">RANK(X28,X$5:X$67)</f>
        <v>20</v>
      </c>
    </row>
    <row r="29" spans="2:25" x14ac:dyDescent="0.15">
      <c r="B29" s="3">
        <v>25</v>
      </c>
      <c r="C29" s="4" t="s">
        <v>29</v>
      </c>
      <c r="D29" s="13">
        <v>6343634</v>
      </c>
      <c r="E29" s="14">
        <v>499894</v>
      </c>
      <c r="F29" s="14">
        <v>6055162</v>
      </c>
      <c r="G29" s="15">
        <v>1405067</v>
      </c>
      <c r="H29" s="18">
        <v>14303757</v>
      </c>
      <c r="I29" s="43">
        <f t="shared" si="4"/>
        <v>44.349425119568238</v>
      </c>
      <c r="J29" s="15">
        <f t="shared" si="5"/>
        <v>9</v>
      </c>
      <c r="K29" s="115">
        <f t="shared" si="42"/>
        <v>3.4948440469171835</v>
      </c>
      <c r="L29" s="117">
        <f t="shared" si="5"/>
        <v>61</v>
      </c>
      <c r="M29" s="43">
        <f t="shared" si="43"/>
        <v>42.332668263310119</v>
      </c>
      <c r="N29" s="17">
        <f t="shared" ref="N29" si="61">RANK(M29,M$5:M$67)</f>
        <v>35</v>
      </c>
      <c r="O29" s="92">
        <f t="shared" si="45"/>
        <v>9.8230625702044581</v>
      </c>
      <c r="P29" s="18">
        <v>80615</v>
      </c>
      <c r="Q29" s="81">
        <f t="shared" si="7"/>
        <v>78690.49184394964</v>
      </c>
      <c r="R29" s="101">
        <f t="shared" si="8"/>
        <v>1</v>
      </c>
      <c r="S29" s="16">
        <f t="shared" si="9"/>
        <v>6201.0047757861439</v>
      </c>
      <c r="T29" s="17">
        <f t="shared" si="8"/>
        <v>54</v>
      </c>
      <c r="U29" s="16">
        <f t="shared" si="10"/>
        <v>75112.100725671393</v>
      </c>
      <c r="V29" s="17">
        <f t="shared" si="3"/>
        <v>9</v>
      </c>
      <c r="W29" s="104">
        <f t="shared" si="11"/>
        <v>17429.349376666873</v>
      </c>
      <c r="X29" s="124">
        <f t="shared" si="12"/>
        <v>177432.94672207406</v>
      </c>
      <c r="Y29" s="125">
        <f t="shared" ref="Y29" si="62">RANK(X29,X$5:X$67)</f>
        <v>5</v>
      </c>
    </row>
    <row r="30" spans="2:25" x14ac:dyDescent="0.15">
      <c r="B30" s="3">
        <v>26</v>
      </c>
      <c r="C30" s="4" t="s">
        <v>30</v>
      </c>
      <c r="D30" s="13">
        <v>9817444</v>
      </c>
      <c r="E30" s="14">
        <v>1302218</v>
      </c>
      <c r="F30" s="14">
        <v>9656356</v>
      </c>
      <c r="G30" s="15">
        <v>2371799</v>
      </c>
      <c r="H30" s="18">
        <v>23147817</v>
      </c>
      <c r="I30" s="43">
        <f t="shared" si="4"/>
        <v>42.411964808603763</v>
      </c>
      <c r="J30" s="15">
        <f t="shared" si="5"/>
        <v>17</v>
      </c>
      <c r="K30" s="43">
        <f t="shared" si="42"/>
        <v>5.6256622384737183</v>
      </c>
      <c r="L30" s="17">
        <f t="shared" si="5"/>
        <v>43</v>
      </c>
      <c r="M30" s="43">
        <f t="shared" si="43"/>
        <v>41.716054693192021</v>
      </c>
      <c r="N30" s="17">
        <f t="shared" ref="N30" si="63">RANK(M30,M$5:M$67)</f>
        <v>39</v>
      </c>
      <c r="O30" s="92">
        <f t="shared" si="45"/>
        <v>10.246318259730497</v>
      </c>
      <c r="P30" s="18">
        <v>164028</v>
      </c>
      <c r="Q30" s="13">
        <f t="shared" si="7"/>
        <v>59852.24473870315</v>
      </c>
      <c r="R30" s="15">
        <f t="shared" si="8"/>
        <v>10</v>
      </c>
      <c r="S30" s="16">
        <f t="shared" si="9"/>
        <v>7938.9982198161288</v>
      </c>
      <c r="T30" s="17">
        <f t="shared" si="8"/>
        <v>38</v>
      </c>
      <c r="U30" s="16">
        <f t="shared" si="10"/>
        <v>58870.168507815739</v>
      </c>
      <c r="V30" s="17">
        <f t="shared" si="3"/>
        <v>29</v>
      </c>
      <c r="W30" s="104">
        <f t="shared" si="11"/>
        <v>14459.720291657522</v>
      </c>
      <c r="X30" s="124">
        <f t="shared" si="12"/>
        <v>141121.13175799255</v>
      </c>
      <c r="Y30" s="125">
        <f t="shared" ref="Y30" si="64">RANK(X30,X$5:X$67)</f>
        <v>23</v>
      </c>
    </row>
    <row r="31" spans="2:25" x14ac:dyDescent="0.15">
      <c r="B31" s="5">
        <v>27</v>
      </c>
      <c r="C31" s="6" t="s">
        <v>31</v>
      </c>
      <c r="D31" s="19">
        <v>4185124</v>
      </c>
      <c r="E31" s="20">
        <v>573991</v>
      </c>
      <c r="F31" s="20">
        <v>4071873</v>
      </c>
      <c r="G31" s="21">
        <v>1252702</v>
      </c>
      <c r="H31" s="24">
        <v>10083690</v>
      </c>
      <c r="I31" s="44">
        <f t="shared" si="4"/>
        <v>41.503893911851712</v>
      </c>
      <c r="J31" s="21">
        <f t="shared" si="5"/>
        <v>22</v>
      </c>
      <c r="K31" s="44">
        <f t="shared" si="42"/>
        <v>5.6922713808139678</v>
      </c>
      <c r="L31" s="23">
        <f t="shared" si="5"/>
        <v>41</v>
      </c>
      <c r="M31" s="44">
        <f t="shared" si="43"/>
        <v>40.380783225188402</v>
      </c>
      <c r="N31" s="23">
        <f t="shared" ref="N31" si="65">RANK(M31,M$5:M$67)</f>
        <v>47</v>
      </c>
      <c r="O31" s="93">
        <f t="shared" si="45"/>
        <v>12.423051482145921</v>
      </c>
      <c r="P31" s="24">
        <v>75071</v>
      </c>
      <c r="Q31" s="19">
        <f t="shared" si="7"/>
        <v>55748.877729083135</v>
      </c>
      <c r="R31" s="21">
        <f t="shared" si="8"/>
        <v>24</v>
      </c>
      <c r="S31" s="22">
        <f t="shared" si="9"/>
        <v>7645.9751435307908</v>
      </c>
      <c r="T31" s="23">
        <f t="shared" si="8"/>
        <v>41</v>
      </c>
      <c r="U31" s="22">
        <f t="shared" si="10"/>
        <v>54240.292523078155</v>
      </c>
      <c r="V31" s="23">
        <f t="shared" si="3"/>
        <v>45</v>
      </c>
      <c r="W31" s="105">
        <f t="shared" si="11"/>
        <v>16686.89640473685</v>
      </c>
      <c r="X31" s="126">
        <f t="shared" si="12"/>
        <v>134322.04180042894</v>
      </c>
      <c r="Y31" s="127">
        <f t="shared" ref="Y31" si="66">RANK(X31,X$5:X$67)</f>
        <v>32</v>
      </c>
    </row>
    <row r="32" spans="2:25" x14ac:dyDescent="0.15">
      <c r="B32" s="3">
        <v>28</v>
      </c>
      <c r="C32" s="4" t="s">
        <v>32</v>
      </c>
      <c r="D32" s="13">
        <v>8444077</v>
      </c>
      <c r="E32" s="14">
        <v>1742648</v>
      </c>
      <c r="F32" s="14">
        <v>9653174</v>
      </c>
      <c r="G32" s="15">
        <v>2253161</v>
      </c>
      <c r="H32" s="18">
        <v>22093060</v>
      </c>
      <c r="I32" s="43">
        <f t="shared" si="4"/>
        <v>38.220495485912771</v>
      </c>
      <c r="J32" s="15">
        <f t="shared" si="5"/>
        <v>38</v>
      </c>
      <c r="K32" s="43">
        <f t="shared" si="42"/>
        <v>7.8877620393010304</v>
      </c>
      <c r="L32" s="17">
        <f t="shared" si="5"/>
        <v>14</v>
      </c>
      <c r="M32" s="43">
        <f t="shared" si="43"/>
        <v>43.693241225977751</v>
      </c>
      <c r="N32" s="17">
        <f t="shared" ref="N32" si="67">RANK(M32,M$5:M$67)</f>
        <v>29</v>
      </c>
      <c r="O32" s="92">
        <f t="shared" si="45"/>
        <v>10.19850124880845</v>
      </c>
      <c r="P32" s="18">
        <v>154527</v>
      </c>
      <c r="Q32" s="13">
        <f t="shared" si="7"/>
        <v>54644.670510655094</v>
      </c>
      <c r="R32" s="15">
        <f t="shared" si="8"/>
        <v>27</v>
      </c>
      <c r="S32" s="16">
        <f t="shared" si="9"/>
        <v>11277.304289865202</v>
      </c>
      <c r="T32" s="17">
        <f t="shared" si="8"/>
        <v>14</v>
      </c>
      <c r="U32" s="16">
        <f t="shared" si="10"/>
        <v>62469.173671914934</v>
      </c>
      <c r="V32" s="17">
        <f t="shared" si="3"/>
        <v>21</v>
      </c>
      <c r="W32" s="104">
        <f t="shared" si="11"/>
        <v>14581.018203938471</v>
      </c>
      <c r="X32" s="124">
        <f t="shared" si="12"/>
        <v>142972.16667637372</v>
      </c>
      <c r="Y32" s="125">
        <f t="shared" ref="Y32" si="68">RANK(X32,X$5:X$67)</f>
        <v>21</v>
      </c>
    </row>
    <row r="33" spans="2:25" x14ac:dyDescent="0.15">
      <c r="B33" s="7">
        <v>29</v>
      </c>
      <c r="C33" s="8" t="s">
        <v>33</v>
      </c>
      <c r="D33" s="25">
        <v>3724784</v>
      </c>
      <c r="E33" s="26">
        <v>820126</v>
      </c>
      <c r="F33" s="26">
        <v>3717202</v>
      </c>
      <c r="G33" s="27">
        <v>915384</v>
      </c>
      <c r="H33" s="30">
        <v>9177496</v>
      </c>
      <c r="I33" s="45">
        <f t="shared" si="4"/>
        <v>40.58605963979717</v>
      </c>
      <c r="J33" s="27">
        <f t="shared" si="5"/>
        <v>30</v>
      </c>
      <c r="K33" s="45">
        <f t="shared" si="42"/>
        <v>8.9362719417148213</v>
      </c>
      <c r="L33" s="29">
        <f t="shared" si="5"/>
        <v>8</v>
      </c>
      <c r="M33" s="45">
        <f t="shared" si="43"/>
        <v>40.503444512533704</v>
      </c>
      <c r="N33" s="29">
        <f t="shared" ref="N33" si="69">RANK(M33,M$5:M$67)</f>
        <v>46</v>
      </c>
      <c r="O33" s="94">
        <f t="shared" si="45"/>
        <v>9.9742239059543039</v>
      </c>
      <c r="P33" s="30">
        <v>68154</v>
      </c>
      <c r="Q33" s="25">
        <f t="shared" si="7"/>
        <v>54652.463538457021</v>
      </c>
      <c r="R33" s="27">
        <f t="shared" si="8"/>
        <v>26</v>
      </c>
      <c r="S33" s="28">
        <f t="shared" si="9"/>
        <v>12033.424303782609</v>
      </c>
      <c r="T33" s="29">
        <f t="shared" si="8"/>
        <v>11</v>
      </c>
      <c r="U33" s="28">
        <f t="shared" si="10"/>
        <v>54541.215482583561</v>
      </c>
      <c r="V33" s="29">
        <f t="shared" si="3"/>
        <v>43</v>
      </c>
      <c r="W33" s="106">
        <f t="shared" si="11"/>
        <v>13431.111893652611</v>
      </c>
      <c r="X33" s="130">
        <f t="shared" si="12"/>
        <v>134658.21521847582</v>
      </c>
      <c r="Y33" s="131">
        <f t="shared" ref="Y33" si="70">RANK(X33,X$5:X$67)</f>
        <v>31</v>
      </c>
    </row>
    <row r="34" spans="2:25" x14ac:dyDescent="0.15">
      <c r="B34" s="3">
        <v>30</v>
      </c>
      <c r="C34" s="4" t="s">
        <v>34</v>
      </c>
      <c r="D34" s="13">
        <v>4962631</v>
      </c>
      <c r="E34" s="14">
        <v>1146629</v>
      </c>
      <c r="F34" s="14">
        <v>7565764</v>
      </c>
      <c r="G34" s="15">
        <v>2187851</v>
      </c>
      <c r="H34" s="18">
        <v>15862875</v>
      </c>
      <c r="I34" s="43">
        <f t="shared" si="4"/>
        <v>31.2845622246913</v>
      </c>
      <c r="J34" s="15">
        <f t="shared" si="5"/>
        <v>58</v>
      </c>
      <c r="K34" s="43">
        <f t="shared" si="42"/>
        <v>7.22838073173999</v>
      </c>
      <c r="L34" s="17">
        <f t="shared" si="5"/>
        <v>20</v>
      </c>
      <c r="M34" s="43">
        <f t="shared" si="43"/>
        <v>47.694784205259133</v>
      </c>
      <c r="N34" s="17">
        <f t="shared" ref="N34" si="71">RANK(M34,M$5:M$67)</f>
        <v>17</v>
      </c>
      <c r="O34" s="92">
        <f t="shared" si="45"/>
        <v>13.792272838309575</v>
      </c>
      <c r="P34" s="18">
        <v>86138</v>
      </c>
      <c r="Q34" s="13">
        <f t="shared" si="7"/>
        <v>57612.563560797789</v>
      </c>
      <c r="R34" s="15">
        <f t="shared" si="8"/>
        <v>19</v>
      </c>
      <c r="S34" s="16">
        <f t="shared" si="9"/>
        <v>13311.534978755022</v>
      </c>
      <c r="T34" s="17">
        <f t="shared" si="8"/>
        <v>9</v>
      </c>
      <c r="U34" s="84">
        <f t="shared" si="10"/>
        <v>87833.058580417477</v>
      </c>
      <c r="V34" s="82">
        <f t="shared" si="3"/>
        <v>3</v>
      </c>
      <c r="W34" s="104">
        <f t="shared" si="11"/>
        <v>25399.370777125077</v>
      </c>
      <c r="X34" s="128">
        <f t="shared" si="12"/>
        <v>184156.52789709537</v>
      </c>
      <c r="Y34" s="129">
        <f t="shared" ref="Y34" si="72">RANK(X34,X$5:X$67)</f>
        <v>3</v>
      </c>
    </row>
    <row r="35" spans="2:25" x14ac:dyDescent="0.15">
      <c r="B35" s="3">
        <v>31</v>
      </c>
      <c r="C35" s="4" t="s">
        <v>35</v>
      </c>
      <c r="D35" s="13">
        <v>6681886</v>
      </c>
      <c r="E35" s="14">
        <v>625237</v>
      </c>
      <c r="F35" s="14">
        <v>5341375</v>
      </c>
      <c r="G35" s="15">
        <v>1854408</v>
      </c>
      <c r="H35" s="18">
        <v>14502906</v>
      </c>
      <c r="I35" s="43">
        <f t="shared" si="4"/>
        <v>46.072738801451237</v>
      </c>
      <c r="J35" s="15">
        <f t="shared" si="5"/>
        <v>4</v>
      </c>
      <c r="K35" s="43">
        <f t="shared" si="42"/>
        <v>4.3111153033743719</v>
      </c>
      <c r="L35" s="17">
        <f t="shared" si="5"/>
        <v>57</v>
      </c>
      <c r="M35" s="115">
        <f t="shared" si="43"/>
        <v>36.829687788088819</v>
      </c>
      <c r="N35" s="117">
        <f t="shared" ref="N35" si="73">RANK(M35,M$5:M$67)</f>
        <v>62</v>
      </c>
      <c r="O35" s="92">
        <f t="shared" si="45"/>
        <v>12.786458107085574</v>
      </c>
      <c r="P35" s="18">
        <v>110045</v>
      </c>
      <c r="Q35" s="13">
        <f t="shared" si="7"/>
        <v>60719.578354309604</v>
      </c>
      <c r="R35" s="15">
        <f t="shared" si="8"/>
        <v>9</v>
      </c>
      <c r="S35" s="16">
        <f t="shared" si="9"/>
        <v>5681.6484165568627</v>
      </c>
      <c r="T35" s="17">
        <f t="shared" si="8"/>
        <v>55</v>
      </c>
      <c r="U35" s="16">
        <f t="shared" si="10"/>
        <v>48538.098050797402</v>
      </c>
      <c r="V35" s="17">
        <f t="shared" si="3"/>
        <v>58</v>
      </c>
      <c r="W35" s="104">
        <f t="shared" si="11"/>
        <v>16851.360806942615</v>
      </c>
      <c r="X35" s="124">
        <f t="shared" si="12"/>
        <v>131790.68562860647</v>
      </c>
      <c r="Y35" s="125">
        <f t="shared" ref="Y35" si="74">RANK(X35,X$5:X$67)</f>
        <v>36</v>
      </c>
    </row>
    <row r="36" spans="2:25" x14ac:dyDescent="0.15">
      <c r="B36" s="3">
        <v>32</v>
      </c>
      <c r="C36" s="4" t="s">
        <v>36</v>
      </c>
      <c r="D36" s="13">
        <v>7690702</v>
      </c>
      <c r="E36" s="14">
        <v>1172399</v>
      </c>
      <c r="F36" s="14">
        <v>9456565</v>
      </c>
      <c r="G36" s="15">
        <v>2545437</v>
      </c>
      <c r="H36" s="18">
        <v>20865103</v>
      </c>
      <c r="I36" s="43">
        <f t="shared" si="4"/>
        <v>36.859161442912594</v>
      </c>
      <c r="J36" s="15">
        <f t="shared" si="5"/>
        <v>42</v>
      </c>
      <c r="K36" s="43">
        <f t="shared" si="42"/>
        <v>5.6189466210638885</v>
      </c>
      <c r="L36" s="17">
        <f t="shared" si="5"/>
        <v>44</v>
      </c>
      <c r="M36" s="43">
        <f t="shared" si="43"/>
        <v>45.322397881285319</v>
      </c>
      <c r="N36" s="17">
        <f t="shared" ref="N36" si="75">RANK(M36,M$5:M$67)</f>
        <v>24</v>
      </c>
      <c r="O36" s="92">
        <f t="shared" si="45"/>
        <v>12.199494054738192</v>
      </c>
      <c r="P36" s="18">
        <v>137656</v>
      </c>
      <c r="Q36" s="13">
        <f t="shared" si="7"/>
        <v>55868.992270587558</v>
      </c>
      <c r="R36" s="15">
        <f t="shared" si="8"/>
        <v>23</v>
      </c>
      <c r="S36" s="16">
        <f t="shared" si="9"/>
        <v>8516.8753995466959</v>
      </c>
      <c r="T36" s="17">
        <f t="shared" si="8"/>
        <v>30</v>
      </c>
      <c r="U36" s="16">
        <f t="shared" si="10"/>
        <v>68697.078223978606</v>
      </c>
      <c r="V36" s="17">
        <f t="shared" si="3"/>
        <v>11</v>
      </c>
      <c r="W36" s="104">
        <f t="shared" si="11"/>
        <v>18491.289882024757</v>
      </c>
      <c r="X36" s="124">
        <f t="shared" si="12"/>
        <v>151574.23577613762</v>
      </c>
      <c r="Y36" s="125">
        <f t="shared" ref="Y36" si="76">RANK(X36,X$5:X$67)</f>
        <v>13</v>
      </c>
    </row>
    <row r="37" spans="2:25" x14ac:dyDescent="0.15">
      <c r="B37" s="9">
        <v>33</v>
      </c>
      <c r="C37" s="10" t="s">
        <v>37</v>
      </c>
      <c r="D37" s="31">
        <v>3653588</v>
      </c>
      <c r="E37" s="32">
        <v>454846</v>
      </c>
      <c r="F37" s="32">
        <v>3251432</v>
      </c>
      <c r="G37" s="33">
        <v>646678</v>
      </c>
      <c r="H37" s="36">
        <v>8006544</v>
      </c>
      <c r="I37" s="46">
        <f t="shared" si="4"/>
        <v>45.632522596516054</v>
      </c>
      <c r="J37" s="33">
        <f t="shared" si="5"/>
        <v>6</v>
      </c>
      <c r="K37" s="46">
        <f t="shared" si="42"/>
        <v>5.6809280008952676</v>
      </c>
      <c r="L37" s="35">
        <f t="shared" si="5"/>
        <v>42</v>
      </c>
      <c r="M37" s="46">
        <f t="shared" si="43"/>
        <v>40.60968128071238</v>
      </c>
      <c r="N37" s="35">
        <f t="shared" ref="N37" si="77">RANK(M37,M$5:M$67)</f>
        <v>44</v>
      </c>
      <c r="O37" s="95">
        <f t="shared" si="45"/>
        <v>8.0768681218763057</v>
      </c>
      <c r="P37" s="36">
        <v>62481</v>
      </c>
      <c r="Q37" s="31">
        <f t="shared" si="7"/>
        <v>58475.184456074647</v>
      </c>
      <c r="R37" s="33">
        <f t="shared" si="8"/>
        <v>15</v>
      </c>
      <c r="S37" s="34">
        <f t="shared" si="9"/>
        <v>7279.7490437092874</v>
      </c>
      <c r="T37" s="35">
        <f t="shared" si="8"/>
        <v>44</v>
      </c>
      <c r="U37" s="34">
        <f t="shared" si="10"/>
        <v>52038.731774459433</v>
      </c>
      <c r="V37" s="35">
        <f t="shared" ref="V37:V67" si="78">RANK(U37,U$5:U$67)</f>
        <v>50</v>
      </c>
      <c r="W37" s="107">
        <f t="shared" si="11"/>
        <v>10349.994398297084</v>
      </c>
      <c r="X37" s="132">
        <f t="shared" si="12"/>
        <v>128143.65967254045</v>
      </c>
      <c r="Y37" s="133">
        <f t="shared" ref="Y37" si="79">RANK(X37,X$5:X$67)</f>
        <v>44</v>
      </c>
    </row>
    <row r="38" spans="2:25" x14ac:dyDescent="0.15">
      <c r="B38" s="3">
        <v>34</v>
      </c>
      <c r="C38" s="4" t="s">
        <v>38</v>
      </c>
      <c r="D38" s="13">
        <v>5370390</v>
      </c>
      <c r="E38" s="14">
        <v>825998</v>
      </c>
      <c r="F38" s="14">
        <v>5582323</v>
      </c>
      <c r="G38" s="15">
        <v>1435016</v>
      </c>
      <c r="H38" s="18">
        <v>13213727</v>
      </c>
      <c r="I38" s="43">
        <f t="shared" si="4"/>
        <v>40.642507598348296</v>
      </c>
      <c r="J38" s="15">
        <f t="shared" si="5"/>
        <v>29</v>
      </c>
      <c r="K38" s="43">
        <f t="shared" si="42"/>
        <v>6.2510599772494162</v>
      </c>
      <c r="L38" s="17">
        <f t="shared" si="5"/>
        <v>36</v>
      </c>
      <c r="M38" s="43">
        <f t="shared" si="43"/>
        <v>42.246392709642031</v>
      </c>
      <c r="N38" s="17">
        <f t="shared" ref="N38" si="80">RANK(M38,M$5:M$67)</f>
        <v>36</v>
      </c>
      <c r="O38" s="92">
        <f t="shared" si="45"/>
        <v>10.860039714760264</v>
      </c>
      <c r="P38" s="18">
        <v>101408</v>
      </c>
      <c r="Q38" s="13">
        <f t="shared" si="7"/>
        <v>52958.247869990533</v>
      </c>
      <c r="R38" s="15">
        <f t="shared" si="8"/>
        <v>33</v>
      </c>
      <c r="S38" s="16">
        <f t="shared" si="9"/>
        <v>8145.2942568633644</v>
      </c>
      <c r="T38" s="17">
        <f t="shared" si="8"/>
        <v>33</v>
      </c>
      <c r="U38" s="16">
        <f t="shared" si="10"/>
        <v>55048.152019564535</v>
      </c>
      <c r="V38" s="17">
        <f t="shared" si="78"/>
        <v>40</v>
      </c>
      <c r="W38" s="104">
        <f t="shared" si="11"/>
        <v>14150.91511517829</v>
      </c>
      <c r="X38" s="124">
        <f t="shared" si="12"/>
        <v>130302.60926159674</v>
      </c>
      <c r="Y38" s="125">
        <f t="shared" ref="Y38" si="81">RANK(X38,X$5:X$67)</f>
        <v>40</v>
      </c>
    </row>
    <row r="39" spans="2:25" x14ac:dyDescent="0.15">
      <c r="B39" s="3">
        <v>35</v>
      </c>
      <c r="C39" s="4" t="s">
        <v>39</v>
      </c>
      <c r="D39" s="13">
        <v>2554192</v>
      </c>
      <c r="E39" s="14">
        <v>401494</v>
      </c>
      <c r="F39" s="14">
        <v>2568843</v>
      </c>
      <c r="G39" s="15">
        <v>755003</v>
      </c>
      <c r="H39" s="18">
        <v>6279532</v>
      </c>
      <c r="I39" s="43">
        <f t="shared" si="4"/>
        <v>40.674878318957525</v>
      </c>
      <c r="J39" s="15">
        <f t="shared" si="5"/>
        <v>27</v>
      </c>
      <c r="K39" s="43">
        <f t="shared" si="42"/>
        <v>6.3936930331750839</v>
      </c>
      <c r="L39" s="17">
        <f t="shared" si="5"/>
        <v>32</v>
      </c>
      <c r="M39" s="43">
        <f t="shared" si="43"/>
        <v>40.908191884363362</v>
      </c>
      <c r="N39" s="17">
        <f t="shared" ref="N39" si="82">RANK(M39,M$5:M$67)</f>
        <v>43</v>
      </c>
      <c r="O39" s="92">
        <f t="shared" si="45"/>
        <v>12.023236763504032</v>
      </c>
      <c r="P39" s="18">
        <v>52725</v>
      </c>
      <c r="Q39" s="13">
        <f t="shared" si="7"/>
        <v>48443.660502607869</v>
      </c>
      <c r="R39" s="15">
        <f t="shared" si="8"/>
        <v>43</v>
      </c>
      <c r="S39" s="16">
        <f t="shared" si="9"/>
        <v>7614.8696064485539</v>
      </c>
      <c r="T39" s="17">
        <f t="shared" si="8"/>
        <v>43</v>
      </c>
      <c r="U39" s="16">
        <f t="shared" si="10"/>
        <v>48721.53627311522</v>
      </c>
      <c r="V39" s="17">
        <f t="shared" si="78"/>
        <v>56</v>
      </c>
      <c r="W39" s="104">
        <f t="shared" si="11"/>
        <v>14319.639639639639</v>
      </c>
      <c r="X39" s="124">
        <f t="shared" si="12"/>
        <v>119099.70602181129</v>
      </c>
      <c r="Y39" s="125">
        <f t="shared" ref="Y39" si="83">RANK(X39,X$5:X$67)</f>
        <v>51</v>
      </c>
    </row>
    <row r="40" spans="2:25" x14ac:dyDescent="0.15">
      <c r="B40" s="9">
        <v>36</v>
      </c>
      <c r="C40" s="10" t="s">
        <v>40</v>
      </c>
      <c r="D40" s="31">
        <v>4062431</v>
      </c>
      <c r="E40" s="32">
        <v>551383</v>
      </c>
      <c r="F40" s="32">
        <v>4118960</v>
      </c>
      <c r="G40" s="33">
        <v>1134938</v>
      </c>
      <c r="H40" s="36">
        <v>9867712</v>
      </c>
      <c r="I40" s="46">
        <f t="shared" si="4"/>
        <v>41.168925481408458</v>
      </c>
      <c r="J40" s="33">
        <f t="shared" si="5"/>
        <v>25</v>
      </c>
      <c r="K40" s="46">
        <f t="shared" si="42"/>
        <v>5.5877492168397298</v>
      </c>
      <c r="L40" s="35">
        <f t="shared" si="5"/>
        <v>45</v>
      </c>
      <c r="M40" s="46">
        <f t="shared" si="43"/>
        <v>41.741793842382101</v>
      </c>
      <c r="N40" s="35">
        <f t="shared" ref="N40" si="84">RANK(M40,M$5:M$67)</f>
        <v>38</v>
      </c>
      <c r="O40" s="95">
        <f t="shared" si="45"/>
        <v>11.50153145936971</v>
      </c>
      <c r="P40" s="36">
        <v>70145</v>
      </c>
      <c r="Q40" s="31">
        <f t="shared" si="7"/>
        <v>57914.762278138143</v>
      </c>
      <c r="R40" s="33">
        <f t="shared" si="8"/>
        <v>18</v>
      </c>
      <c r="S40" s="34">
        <f t="shared" si="9"/>
        <v>7860.6172927507305</v>
      </c>
      <c r="T40" s="35">
        <f t="shared" si="8"/>
        <v>40</v>
      </c>
      <c r="U40" s="34">
        <f t="shared" si="10"/>
        <v>58720.650081973057</v>
      </c>
      <c r="V40" s="35">
        <f t="shared" si="78"/>
        <v>30</v>
      </c>
      <c r="W40" s="107">
        <f t="shared" si="11"/>
        <v>16179.884524912681</v>
      </c>
      <c r="X40" s="132">
        <f t="shared" si="12"/>
        <v>140675.91417777463</v>
      </c>
      <c r="Y40" s="133">
        <f t="shared" ref="Y40" si="85">RANK(X40,X$5:X$67)</f>
        <v>25</v>
      </c>
    </row>
    <row r="41" spans="2:25" x14ac:dyDescent="0.15">
      <c r="B41" s="9">
        <v>37</v>
      </c>
      <c r="C41" s="10" t="s">
        <v>41</v>
      </c>
      <c r="D41" s="31">
        <v>2896974</v>
      </c>
      <c r="E41" s="32">
        <v>577231</v>
      </c>
      <c r="F41" s="32">
        <v>3722073</v>
      </c>
      <c r="G41" s="33">
        <v>812732</v>
      </c>
      <c r="H41" s="36">
        <v>8009010</v>
      </c>
      <c r="I41" s="46">
        <f t="shared" si="4"/>
        <v>36.171436919169786</v>
      </c>
      <c r="J41" s="33">
        <f t="shared" si="5"/>
        <v>48</v>
      </c>
      <c r="K41" s="46">
        <f t="shared" si="42"/>
        <v>7.2072703118113228</v>
      </c>
      <c r="L41" s="35">
        <f t="shared" si="5"/>
        <v>21</v>
      </c>
      <c r="M41" s="46">
        <f t="shared" si="43"/>
        <v>46.473571639940516</v>
      </c>
      <c r="N41" s="35">
        <f t="shared" ref="N41" si="86">RANK(M41,M$5:M$67)</f>
        <v>21</v>
      </c>
      <c r="O41" s="95">
        <f t="shared" si="45"/>
        <v>10.147721129078375</v>
      </c>
      <c r="P41" s="36">
        <v>57015</v>
      </c>
      <c r="Q41" s="31">
        <f t="shared" si="7"/>
        <v>50810.734017363851</v>
      </c>
      <c r="R41" s="33">
        <f t="shared" si="8"/>
        <v>37</v>
      </c>
      <c r="S41" s="34">
        <f t="shared" si="9"/>
        <v>10124.195387178812</v>
      </c>
      <c r="T41" s="35">
        <f t="shared" si="8"/>
        <v>20</v>
      </c>
      <c r="U41" s="34">
        <f t="shared" si="10"/>
        <v>65282.346750855038</v>
      </c>
      <c r="V41" s="35">
        <f t="shared" si="78"/>
        <v>16</v>
      </c>
      <c r="W41" s="107">
        <f t="shared" si="11"/>
        <v>14254.704902218715</v>
      </c>
      <c r="X41" s="132">
        <f t="shared" si="12"/>
        <v>140471.98105761642</v>
      </c>
      <c r="Y41" s="133">
        <f t="shared" ref="Y41" si="87">RANK(X41,X$5:X$67)</f>
        <v>26</v>
      </c>
    </row>
    <row r="42" spans="2:25" x14ac:dyDescent="0.15">
      <c r="B42" s="3">
        <v>38</v>
      </c>
      <c r="C42" s="4" t="s">
        <v>42</v>
      </c>
      <c r="D42" s="13">
        <v>3944126</v>
      </c>
      <c r="E42" s="14">
        <v>513186</v>
      </c>
      <c r="F42" s="14">
        <v>3748794</v>
      </c>
      <c r="G42" s="15">
        <v>1049192</v>
      </c>
      <c r="H42" s="18">
        <v>9255298</v>
      </c>
      <c r="I42" s="43">
        <f t="shared" si="4"/>
        <v>42.614792089892731</v>
      </c>
      <c r="J42" s="15">
        <f t="shared" si="5"/>
        <v>15</v>
      </c>
      <c r="K42" s="43">
        <f t="shared" si="42"/>
        <v>5.5447809460051962</v>
      </c>
      <c r="L42" s="17">
        <f t="shared" si="5"/>
        <v>46</v>
      </c>
      <c r="M42" s="43">
        <f t="shared" si="43"/>
        <v>40.504303589144293</v>
      </c>
      <c r="N42" s="17">
        <f t="shared" ref="N42" si="88">RANK(M42,M$5:M$67)</f>
        <v>45</v>
      </c>
      <c r="O42" s="92">
        <f t="shared" si="45"/>
        <v>11.336123374957781</v>
      </c>
      <c r="P42" s="18">
        <v>71048</v>
      </c>
      <c r="Q42" s="13">
        <f t="shared" si="7"/>
        <v>55513.540141875914</v>
      </c>
      <c r="R42" s="15">
        <f t="shared" si="8"/>
        <v>25</v>
      </c>
      <c r="S42" s="16">
        <f t="shared" si="9"/>
        <v>7223.0886161468297</v>
      </c>
      <c r="T42" s="17">
        <f t="shared" si="8"/>
        <v>46</v>
      </c>
      <c r="U42" s="16">
        <f t="shared" si="10"/>
        <v>52764.243891453669</v>
      </c>
      <c r="V42" s="17">
        <f t="shared" si="78"/>
        <v>48</v>
      </c>
      <c r="W42" s="104">
        <f t="shared" si="11"/>
        <v>14767.368539578876</v>
      </c>
      <c r="X42" s="124">
        <f t="shared" si="12"/>
        <v>130268.24118905529</v>
      </c>
      <c r="Y42" s="125">
        <f t="shared" ref="Y42" si="89">RANK(X42,X$5:X$67)</f>
        <v>41</v>
      </c>
    </row>
    <row r="43" spans="2:25" x14ac:dyDescent="0.15">
      <c r="B43" s="3">
        <v>39</v>
      </c>
      <c r="C43" s="4" t="s">
        <v>43</v>
      </c>
      <c r="D43" s="13">
        <v>6627246</v>
      </c>
      <c r="E43" s="14">
        <v>810355</v>
      </c>
      <c r="F43" s="14">
        <v>6464119</v>
      </c>
      <c r="G43" s="15">
        <v>1893569</v>
      </c>
      <c r="H43" s="18">
        <v>15795289</v>
      </c>
      <c r="I43" s="43">
        <f t="shared" si="4"/>
        <v>41.957105058349988</v>
      </c>
      <c r="J43" s="15">
        <f t="shared" si="5"/>
        <v>20</v>
      </c>
      <c r="K43" s="43">
        <f t="shared" si="42"/>
        <v>5.1303588050842253</v>
      </c>
      <c r="L43" s="17">
        <f t="shared" si="5"/>
        <v>50</v>
      </c>
      <c r="M43" s="43">
        <f t="shared" si="43"/>
        <v>40.92434775963897</v>
      </c>
      <c r="N43" s="17">
        <f t="shared" ref="N43" si="90">RANK(M43,M$5:M$67)</f>
        <v>42</v>
      </c>
      <c r="O43" s="92">
        <f t="shared" si="45"/>
        <v>11.988188376926818</v>
      </c>
      <c r="P43" s="18">
        <v>112919</v>
      </c>
      <c r="Q43" s="13">
        <f t="shared" si="7"/>
        <v>58690.264703017208</v>
      </c>
      <c r="R43" s="15">
        <f t="shared" si="8"/>
        <v>14</v>
      </c>
      <c r="S43" s="16">
        <f t="shared" si="9"/>
        <v>7176.4273505787332</v>
      </c>
      <c r="T43" s="17">
        <f t="shared" si="8"/>
        <v>47</v>
      </c>
      <c r="U43" s="16">
        <f t="shared" si="10"/>
        <v>57245.627396629447</v>
      </c>
      <c r="V43" s="17">
        <f t="shared" si="78"/>
        <v>33</v>
      </c>
      <c r="W43" s="104">
        <f t="shared" si="11"/>
        <v>16769.268236523527</v>
      </c>
      <c r="X43" s="124">
        <f t="shared" si="12"/>
        <v>139881.58768674891</v>
      </c>
      <c r="Y43" s="125">
        <f t="shared" ref="Y43" si="91">RANK(X43,X$5:X$67)</f>
        <v>28</v>
      </c>
    </row>
    <row r="44" spans="2:25" x14ac:dyDescent="0.15">
      <c r="B44" s="11">
        <v>40</v>
      </c>
      <c r="C44" s="12" t="s">
        <v>44</v>
      </c>
      <c r="D44" s="37">
        <v>3070984</v>
      </c>
      <c r="E44" s="38">
        <v>323870</v>
      </c>
      <c r="F44" s="38">
        <v>2929545</v>
      </c>
      <c r="G44" s="39">
        <v>516260</v>
      </c>
      <c r="H44" s="42">
        <v>6840659</v>
      </c>
      <c r="I44" s="47">
        <f t="shared" si="4"/>
        <v>44.893101673391413</v>
      </c>
      <c r="J44" s="39">
        <f t="shared" si="5"/>
        <v>7</v>
      </c>
      <c r="K44" s="47">
        <f t="shared" si="42"/>
        <v>4.7344853763358179</v>
      </c>
      <c r="L44" s="41">
        <f t="shared" si="5"/>
        <v>52</v>
      </c>
      <c r="M44" s="47">
        <f t="shared" si="43"/>
        <v>42.825479241108205</v>
      </c>
      <c r="N44" s="41">
        <f t="shared" ref="N44" si="92">RANK(M44,M$5:M$67)</f>
        <v>33</v>
      </c>
      <c r="O44" s="96">
        <f t="shared" si="45"/>
        <v>7.5469337091645698</v>
      </c>
      <c r="P44" s="42">
        <v>52035</v>
      </c>
      <c r="Q44" s="37">
        <f t="shared" si="7"/>
        <v>59017.661189583931</v>
      </c>
      <c r="R44" s="39">
        <f t="shared" si="8"/>
        <v>13</v>
      </c>
      <c r="S44" s="40">
        <f t="shared" si="9"/>
        <v>6224.0799461900642</v>
      </c>
      <c r="T44" s="41">
        <f t="shared" si="8"/>
        <v>52</v>
      </c>
      <c r="U44" s="40">
        <f t="shared" si="10"/>
        <v>56299.509945229176</v>
      </c>
      <c r="V44" s="41">
        <f t="shared" si="78"/>
        <v>37</v>
      </c>
      <c r="W44" s="108">
        <f t="shared" si="11"/>
        <v>9921.3990583261275</v>
      </c>
      <c r="X44" s="134">
        <f t="shared" si="12"/>
        <v>131462.65013932929</v>
      </c>
      <c r="Y44" s="135">
        <f t="shared" ref="Y44" si="93">RANK(X44,X$5:X$67)</f>
        <v>38</v>
      </c>
    </row>
    <row r="45" spans="2:25" x14ac:dyDescent="0.15">
      <c r="B45" s="48">
        <v>41</v>
      </c>
      <c r="C45" s="49" t="s">
        <v>45</v>
      </c>
      <c r="D45" s="50">
        <v>2376951</v>
      </c>
      <c r="E45" s="51">
        <v>486744</v>
      </c>
      <c r="F45" s="51">
        <v>2388544</v>
      </c>
      <c r="G45" s="52">
        <v>323827</v>
      </c>
      <c r="H45" s="54">
        <v>5576066</v>
      </c>
      <c r="I45" s="53">
        <f t="shared" si="4"/>
        <v>42.627741493734113</v>
      </c>
      <c r="J45" s="52">
        <f t="shared" si="5"/>
        <v>14</v>
      </c>
      <c r="K45" s="53">
        <f t="shared" si="42"/>
        <v>8.7291649704289718</v>
      </c>
      <c r="L45" s="55">
        <f t="shared" si="5"/>
        <v>9</v>
      </c>
      <c r="M45" s="53">
        <f t="shared" si="43"/>
        <v>42.835647928127109</v>
      </c>
      <c r="N45" s="55">
        <f t="shared" ref="N45" si="94">RANK(M45,M$5:M$67)</f>
        <v>32</v>
      </c>
      <c r="O45" s="97">
        <f t="shared" si="45"/>
        <v>5.8074456077098082</v>
      </c>
      <c r="P45" s="54">
        <v>44437</v>
      </c>
      <c r="Q45" s="50">
        <f t="shared" si="7"/>
        <v>53490.357134820078</v>
      </c>
      <c r="R45" s="52">
        <f t="shared" si="8"/>
        <v>32</v>
      </c>
      <c r="S45" s="85">
        <f t="shared" si="9"/>
        <v>10953.574723766231</v>
      </c>
      <c r="T45" s="55">
        <f t="shared" si="8"/>
        <v>16</v>
      </c>
      <c r="U45" s="85">
        <f t="shared" si="10"/>
        <v>53751.243333258324</v>
      </c>
      <c r="V45" s="55">
        <f t="shared" si="78"/>
        <v>47</v>
      </c>
      <c r="W45" s="109">
        <f t="shared" si="11"/>
        <v>7287.3281274613491</v>
      </c>
      <c r="X45" s="136">
        <f t="shared" si="12"/>
        <v>125482.50331930598</v>
      </c>
      <c r="Y45" s="137">
        <f t="shared" ref="Y45" si="95">RANK(X45,X$5:X$67)</f>
        <v>45</v>
      </c>
    </row>
    <row r="46" spans="2:25" x14ac:dyDescent="0.15">
      <c r="B46" s="3">
        <v>42</v>
      </c>
      <c r="C46" s="4" t="s">
        <v>46</v>
      </c>
      <c r="D46" s="13">
        <v>2222421</v>
      </c>
      <c r="E46" s="14">
        <v>690897</v>
      </c>
      <c r="F46" s="14">
        <v>3926397</v>
      </c>
      <c r="G46" s="15">
        <v>697768</v>
      </c>
      <c r="H46" s="18">
        <v>7537483</v>
      </c>
      <c r="I46" s="115">
        <f t="shared" si="4"/>
        <v>29.484922221383453</v>
      </c>
      <c r="J46" s="116">
        <f t="shared" si="5"/>
        <v>61</v>
      </c>
      <c r="K46" s="43">
        <f t="shared" si="42"/>
        <v>9.1661500264743552</v>
      </c>
      <c r="L46" s="17">
        <f t="shared" si="5"/>
        <v>7</v>
      </c>
      <c r="M46" s="43">
        <f t="shared" si="43"/>
        <v>52.091619974466276</v>
      </c>
      <c r="N46" s="17">
        <f t="shared" ref="N46" si="96">RANK(M46,M$5:M$67)</f>
        <v>8</v>
      </c>
      <c r="O46" s="92">
        <f t="shared" si="45"/>
        <v>9.2573077776759156</v>
      </c>
      <c r="P46" s="18">
        <v>38188</v>
      </c>
      <c r="Q46" s="13">
        <f t="shared" si="7"/>
        <v>58196.841939876402</v>
      </c>
      <c r="R46" s="15">
        <f t="shared" si="8"/>
        <v>17</v>
      </c>
      <c r="S46" s="16">
        <f t="shared" si="9"/>
        <v>18091.992248873994</v>
      </c>
      <c r="T46" s="17">
        <f t="shared" si="8"/>
        <v>4</v>
      </c>
      <c r="U46" s="84">
        <f t="shared" si="10"/>
        <v>102817.56049020635</v>
      </c>
      <c r="V46" s="82">
        <f t="shared" si="78"/>
        <v>1</v>
      </c>
      <c r="W46" s="104">
        <f t="shared" si="11"/>
        <v>18271.917879962293</v>
      </c>
      <c r="X46" s="128">
        <f t="shared" si="12"/>
        <v>197378.31255891902</v>
      </c>
      <c r="Y46" s="129">
        <f t="shared" ref="Y46" si="97">RANK(X46,X$5:X$67)</f>
        <v>2</v>
      </c>
    </row>
    <row r="47" spans="2:25" x14ac:dyDescent="0.15">
      <c r="B47" s="3">
        <v>43</v>
      </c>
      <c r="C47" s="4" t="s">
        <v>47</v>
      </c>
      <c r="D47" s="13">
        <v>1637026</v>
      </c>
      <c r="E47" s="14">
        <v>157608</v>
      </c>
      <c r="F47" s="14">
        <v>1378140</v>
      </c>
      <c r="G47" s="15">
        <v>400195</v>
      </c>
      <c r="H47" s="18">
        <v>3572969</v>
      </c>
      <c r="I47" s="43">
        <f t="shared" si="4"/>
        <v>45.816966226127349</v>
      </c>
      <c r="J47" s="15">
        <f t="shared" si="5"/>
        <v>5</v>
      </c>
      <c r="K47" s="43">
        <f t="shared" si="42"/>
        <v>4.4111213951198565</v>
      </c>
      <c r="L47" s="17">
        <f t="shared" si="5"/>
        <v>54</v>
      </c>
      <c r="M47" s="43">
        <f t="shared" si="43"/>
        <v>38.571283434029233</v>
      </c>
      <c r="N47" s="17">
        <f t="shared" ref="N47" si="98">RANK(M47,M$5:M$67)</f>
        <v>55</v>
      </c>
      <c r="O47" s="92">
        <f t="shared" si="45"/>
        <v>11.200628944723562</v>
      </c>
      <c r="P47" s="18">
        <v>34977</v>
      </c>
      <c r="Q47" s="13">
        <f t="shared" si="7"/>
        <v>46802.927638162226</v>
      </c>
      <c r="R47" s="15">
        <f t="shared" si="8"/>
        <v>49</v>
      </c>
      <c r="S47" s="16">
        <f t="shared" si="9"/>
        <v>4506.0468307745095</v>
      </c>
      <c r="T47" s="17">
        <f t="shared" si="8"/>
        <v>59</v>
      </c>
      <c r="U47" s="144">
        <f t="shared" si="10"/>
        <v>39401.320867998969</v>
      </c>
      <c r="V47" s="117">
        <f t="shared" si="78"/>
        <v>63</v>
      </c>
      <c r="W47" s="104">
        <f t="shared" si="11"/>
        <v>11441.661663378793</v>
      </c>
      <c r="X47" s="140">
        <f t="shared" si="12"/>
        <v>102151.95700031449</v>
      </c>
      <c r="Y47" s="141">
        <f t="shared" ref="Y47" si="99">RANK(X47,X$5:X$67)</f>
        <v>61</v>
      </c>
    </row>
    <row r="48" spans="2:25" x14ac:dyDescent="0.15">
      <c r="B48" s="3">
        <v>44</v>
      </c>
      <c r="C48" s="4" t="s">
        <v>48</v>
      </c>
      <c r="D48" s="13">
        <v>564091</v>
      </c>
      <c r="E48" s="14">
        <v>40096</v>
      </c>
      <c r="F48" s="14">
        <v>656036</v>
      </c>
      <c r="G48" s="15">
        <v>92534</v>
      </c>
      <c r="H48" s="18">
        <v>1352757</v>
      </c>
      <c r="I48" s="43">
        <f t="shared" si="4"/>
        <v>41.699359160588337</v>
      </c>
      <c r="J48" s="15">
        <f t="shared" si="5"/>
        <v>21</v>
      </c>
      <c r="K48" s="115">
        <f t="shared" si="42"/>
        <v>2.9640208847560943</v>
      </c>
      <c r="L48" s="117">
        <f t="shared" si="5"/>
        <v>62</v>
      </c>
      <c r="M48" s="43">
        <f t="shared" si="43"/>
        <v>48.496219202709725</v>
      </c>
      <c r="N48" s="17">
        <f t="shared" ref="N48" si="100">RANK(M48,M$5:M$67)</f>
        <v>13</v>
      </c>
      <c r="O48" s="92">
        <f t="shared" si="45"/>
        <v>6.8404007519458414</v>
      </c>
      <c r="P48" s="18">
        <v>12093</v>
      </c>
      <c r="Q48" s="13">
        <f t="shared" si="7"/>
        <v>46646.076242454314</v>
      </c>
      <c r="R48" s="15">
        <f t="shared" si="8"/>
        <v>50</v>
      </c>
      <c r="S48" s="144">
        <f t="shared" si="9"/>
        <v>3315.637145456049</v>
      </c>
      <c r="T48" s="117">
        <f t="shared" si="8"/>
        <v>62</v>
      </c>
      <c r="U48" s="16">
        <f t="shared" si="10"/>
        <v>54249.235094682874</v>
      </c>
      <c r="V48" s="17">
        <f t="shared" si="78"/>
        <v>44</v>
      </c>
      <c r="W48" s="104">
        <f t="shared" si="11"/>
        <v>7651.8647151244522</v>
      </c>
      <c r="X48" s="124">
        <f t="shared" si="12"/>
        <v>111862.81319771768</v>
      </c>
      <c r="Y48" s="125">
        <f t="shared" ref="Y48" si="101">RANK(X48,X$5:X$67)</f>
        <v>57</v>
      </c>
    </row>
    <row r="49" spans="2:25" x14ac:dyDescent="0.15">
      <c r="B49" s="3">
        <v>45</v>
      </c>
      <c r="C49" s="4" t="s">
        <v>49</v>
      </c>
      <c r="D49" s="13">
        <v>966445</v>
      </c>
      <c r="E49" s="14">
        <v>421181</v>
      </c>
      <c r="F49" s="14">
        <v>1478879</v>
      </c>
      <c r="G49" s="15">
        <v>202718</v>
      </c>
      <c r="H49" s="18">
        <v>3069223</v>
      </c>
      <c r="I49" s="43">
        <f t="shared" si="4"/>
        <v>31.488262664524541</v>
      </c>
      <c r="J49" s="15">
        <f t="shared" si="5"/>
        <v>56</v>
      </c>
      <c r="K49" s="112">
        <f t="shared" si="42"/>
        <v>13.722723959777442</v>
      </c>
      <c r="L49" s="82">
        <f t="shared" si="5"/>
        <v>2</v>
      </c>
      <c r="M49" s="43">
        <f t="shared" si="43"/>
        <v>48.184149538824649</v>
      </c>
      <c r="N49" s="17">
        <f t="shared" ref="N49" si="102">RANK(M49,M$5:M$67)</f>
        <v>14</v>
      </c>
      <c r="O49" s="92">
        <f t="shared" si="45"/>
        <v>6.6048638368733714</v>
      </c>
      <c r="P49" s="18">
        <v>17999</v>
      </c>
      <c r="Q49" s="13">
        <f t="shared" si="7"/>
        <v>53694.371909550529</v>
      </c>
      <c r="R49" s="15">
        <f t="shared" si="8"/>
        <v>31</v>
      </c>
      <c r="S49" s="84">
        <f t="shared" si="9"/>
        <v>23400.244458025449</v>
      </c>
      <c r="T49" s="82">
        <f t="shared" si="8"/>
        <v>1</v>
      </c>
      <c r="U49" s="16">
        <f t="shared" si="10"/>
        <v>82164.509139396629</v>
      </c>
      <c r="V49" s="17">
        <f t="shared" si="78"/>
        <v>5</v>
      </c>
      <c r="W49" s="104">
        <f t="shared" si="11"/>
        <v>11262.73681871215</v>
      </c>
      <c r="X49" s="124">
        <f t="shared" si="12"/>
        <v>170521.86232568478</v>
      </c>
      <c r="Y49" s="125">
        <f t="shared" ref="Y49" si="103">RANK(X49,X$5:X$67)</f>
        <v>6</v>
      </c>
    </row>
    <row r="50" spans="2:25" x14ac:dyDescent="0.15">
      <c r="B50" s="3">
        <v>46</v>
      </c>
      <c r="C50" s="4" t="s">
        <v>50</v>
      </c>
      <c r="D50" s="13">
        <v>839651</v>
      </c>
      <c r="E50" s="14">
        <v>258920</v>
      </c>
      <c r="F50" s="14">
        <v>1460247</v>
      </c>
      <c r="G50" s="15">
        <v>156716</v>
      </c>
      <c r="H50" s="18">
        <v>2715534</v>
      </c>
      <c r="I50" s="43">
        <f t="shared" si="4"/>
        <v>30.920290447477367</v>
      </c>
      <c r="J50" s="15">
        <f t="shared" si="5"/>
        <v>59</v>
      </c>
      <c r="K50" s="43">
        <f t="shared" si="42"/>
        <v>9.53477290286183</v>
      </c>
      <c r="L50" s="17">
        <f t="shared" si="5"/>
        <v>6</v>
      </c>
      <c r="M50" s="43">
        <f t="shared" si="43"/>
        <v>53.773843376661823</v>
      </c>
      <c r="N50" s="17">
        <f t="shared" ref="N50" si="104">RANK(M50,M$5:M$67)</f>
        <v>4</v>
      </c>
      <c r="O50" s="92">
        <f t="shared" si="45"/>
        <v>5.7710932729989759</v>
      </c>
      <c r="P50" s="18">
        <v>18145</v>
      </c>
      <c r="Q50" s="13">
        <f t="shared" si="7"/>
        <v>46274.510884541196</v>
      </c>
      <c r="R50" s="15">
        <f t="shared" si="8"/>
        <v>51</v>
      </c>
      <c r="S50" s="16">
        <f t="shared" si="9"/>
        <v>14269.495728850923</v>
      </c>
      <c r="T50" s="17">
        <f t="shared" si="8"/>
        <v>7</v>
      </c>
      <c r="U50" s="16">
        <f t="shared" si="10"/>
        <v>80476.550013777902</v>
      </c>
      <c r="V50" s="17">
        <f t="shared" si="78"/>
        <v>8</v>
      </c>
      <c r="W50" s="104">
        <f t="shared" si="11"/>
        <v>8636.8696610636543</v>
      </c>
      <c r="X50" s="124">
        <f t="shared" si="12"/>
        <v>149657.42628823366</v>
      </c>
      <c r="Y50" s="125">
        <f t="shared" ref="Y50" si="105">RANK(X50,X$5:X$67)</f>
        <v>15</v>
      </c>
    </row>
    <row r="51" spans="2:25" x14ac:dyDescent="0.15">
      <c r="B51" s="3">
        <v>47</v>
      </c>
      <c r="C51" s="4" t="s">
        <v>51</v>
      </c>
      <c r="D51" s="13">
        <v>1540917</v>
      </c>
      <c r="E51" s="14">
        <v>163045</v>
      </c>
      <c r="F51" s="14">
        <v>1648017</v>
      </c>
      <c r="G51" s="15">
        <v>378277</v>
      </c>
      <c r="H51" s="18">
        <v>3730256</v>
      </c>
      <c r="I51" s="43">
        <f t="shared" si="4"/>
        <v>41.308612599242515</v>
      </c>
      <c r="J51" s="15">
        <f t="shared" si="5"/>
        <v>23</v>
      </c>
      <c r="K51" s="43">
        <f t="shared" si="42"/>
        <v>4.3708796393598721</v>
      </c>
      <c r="L51" s="17">
        <f t="shared" si="5"/>
        <v>55</v>
      </c>
      <c r="M51" s="43">
        <f t="shared" si="43"/>
        <v>44.179729219656771</v>
      </c>
      <c r="N51" s="17">
        <f t="shared" ref="N51" si="106">RANK(M51,M$5:M$67)</f>
        <v>27</v>
      </c>
      <c r="O51" s="92">
        <f t="shared" si="45"/>
        <v>10.140778541740834</v>
      </c>
      <c r="P51" s="18">
        <v>31618</v>
      </c>
      <c r="Q51" s="13">
        <f t="shared" si="7"/>
        <v>48735.435511417549</v>
      </c>
      <c r="R51" s="15">
        <f t="shared" si="8"/>
        <v>41</v>
      </c>
      <c r="S51" s="16">
        <f t="shared" si="9"/>
        <v>5156.7145296982726</v>
      </c>
      <c r="T51" s="17">
        <f t="shared" si="8"/>
        <v>57</v>
      </c>
      <c r="U51" s="16">
        <f t="shared" si="10"/>
        <v>52122.746536782848</v>
      </c>
      <c r="V51" s="17">
        <f t="shared" si="78"/>
        <v>49</v>
      </c>
      <c r="W51" s="104">
        <f t="shared" si="11"/>
        <v>11963.976216079449</v>
      </c>
      <c r="X51" s="124">
        <f t="shared" si="12"/>
        <v>117978.87279397811</v>
      </c>
      <c r="Y51" s="125">
        <f t="shared" ref="Y51" si="107">RANK(X51,X$5:X$67)</f>
        <v>52</v>
      </c>
    </row>
    <row r="52" spans="2:25" x14ac:dyDescent="0.15">
      <c r="B52" s="3">
        <v>48</v>
      </c>
      <c r="C52" s="4" t="s">
        <v>52</v>
      </c>
      <c r="D52" s="13">
        <v>995995</v>
      </c>
      <c r="E52" s="14">
        <v>237200</v>
      </c>
      <c r="F52" s="14">
        <v>1717262</v>
      </c>
      <c r="G52" s="15">
        <v>226134</v>
      </c>
      <c r="H52" s="18">
        <v>3176591</v>
      </c>
      <c r="I52" s="43">
        <f t="shared" si="4"/>
        <v>31.354209591351236</v>
      </c>
      <c r="J52" s="15">
        <f t="shared" si="5"/>
        <v>57</v>
      </c>
      <c r="K52" s="43">
        <f t="shared" si="42"/>
        <v>7.4671243480825824</v>
      </c>
      <c r="L52" s="17">
        <f t="shared" si="5"/>
        <v>18</v>
      </c>
      <c r="M52" s="112">
        <f t="shared" si="43"/>
        <v>54.059902581100303</v>
      </c>
      <c r="N52" s="82">
        <f t="shared" ref="N52" si="108">RANK(M52,M$5:M$67)</f>
        <v>3</v>
      </c>
      <c r="O52" s="92">
        <f t="shared" si="45"/>
        <v>7.1187634794658798</v>
      </c>
      <c r="P52" s="18">
        <v>21028</v>
      </c>
      <c r="Q52" s="13">
        <f t="shared" si="7"/>
        <v>47365.179760319581</v>
      </c>
      <c r="R52" s="15">
        <f t="shared" si="8"/>
        <v>48</v>
      </c>
      <c r="S52" s="16">
        <f t="shared" si="9"/>
        <v>11280.19783146281</v>
      </c>
      <c r="T52" s="17">
        <f t="shared" si="8"/>
        <v>13</v>
      </c>
      <c r="U52" s="16">
        <f t="shared" si="10"/>
        <v>81665.493627544216</v>
      </c>
      <c r="V52" s="17">
        <f t="shared" si="78"/>
        <v>7</v>
      </c>
      <c r="W52" s="104">
        <f t="shared" si="11"/>
        <v>10753.94711812821</v>
      </c>
      <c r="X52" s="124">
        <f t="shared" si="12"/>
        <v>151064.81833745481</v>
      </c>
      <c r="Y52" s="125">
        <f t="shared" ref="Y52" si="109">RANK(X52,X$5:X$67)</f>
        <v>14</v>
      </c>
    </row>
    <row r="53" spans="2:25" x14ac:dyDescent="0.15">
      <c r="B53" s="3">
        <v>49</v>
      </c>
      <c r="C53" s="4" t="s">
        <v>53</v>
      </c>
      <c r="D53" s="13">
        <v>950615</v>
      </c>
      <c r="E53" s="14">
        <v>186999</v>
      </c>
      <c r="F53" s="14">
        <v>1331355</v>
      </c>
      <c r="G53" s="15">
        <v>155963</v>
      </c>
      <c r="H53" s="18">
        <v>2624932</v>
      </c>
      <c r="I53" s="43">
        <f t="shared" si="4"/>
        <v>36.214842898787474</v>
      </c>
      <c r="J53" s="15">
        <f t="shared" si="5"/>
        <v>47</v>
      </c>
      <c r="K53" s="43">
        <f t="shared" si="42"/>
        <v>7.1239559729547279</v>
      </c>
      <c r="L53" s="17">
        <f t="shared" si="5"/>
        <v>23</v>
      </c>
      <c r="M53" s="43">
        <f t="shared" si="43"/>
        <v>50.719599593437096</v>
      </c>
      <c r="N53" s="17">
        <f t="shared" ref="N53" si="110">RANK(M53,M$5:M$67)</f>
        <v>10</v>
      </c>
      <c r="O53" s="92">
        <f t="shared" si="45"/>
        <v>5.9416015348207116</v>
      </c>
      <c r="P53" s="18">
        <v>20013</v>
      </c>
      <c r="Q53" s="13">
        <f t="shared" si="7"/>
        <v>47499.875081197228</v>
      </c>
      <c r="R53" s="15">
        <f t="shared" si="8"/>
        <v>47</v>
      </c>
      <c r="S53" s="16">
        <f t="shared" si="9"/>
        <v>9343.8764802878122</v>
      </c>
      <c r="T53" s="17">
        <f t="shared" si="8"/>
        <v>27</v>
      </c>
      <c r="U53" s="16">
        <f t="shared" si="10"/>
        <v>66524.509069105086</v>
      </c>
      <c r="V53" s="17">
        <f t="shared" si="78"/>
        <v>14</v>
      </c>
      <c r="W53" s="104">
        <f t="shared" si="11"/>
        <v>7793.0844950781993</v>
      </c>
      <c r="X53" s="124">
        <f t="shared" si="12"/>
        <v>131161.3451256683</v>
      </c>
      <c r="Y53" s="125">
        <f t="shared" ref="Y53" si="111">RANK(X53,X$5:X$67)</f>
        <v>39</v>
      </c>
    </row>
    <row r="54" spans="2:25" x14ac:dyDescent="0.15">
      <c r="B54" s="3">
        <v>50</v>
      </c>
      <c r="C54" s="4" t="s">
        <v>54</v>
      </c>
      <c r="D54" s="13">
        <v>737592</v>
      </c>
      <c r="E54" s="14">
        <v>61429</v>
      </c>
      <c r="F54" s="14">
        <v>837091</v>
      </c>
      <c r="G54" s="15">
        <v>112741</v>
      </c>
      <c r="H54" s="18">
        <v>1748853</v>
      </c>
      <c r="I54" s="43">
        <f t="shared" si="4"/>
        <v>42.175757482189759</v>
      </c>
      <c r="J54" s="15">
        <f t="shared" si="5"/>
        <v>19</v>
      </c>
      <c r="K54" s="43">
        <f t="shared" si="42"/>
        <v>3.5125307844627307</v>
      </c>
      <c r="L54" s="17">
        <f t="shared" si="5"/>
        <v>60</v>
      </c>
      <c r="M54" s="43">
        <f t="shared" si="43"/>
        <v>47.865143611269787</v>
      </c>
      <c r="N54" s="17">
        <f t="shared" ref="N54" si="112">RANK(M54,M$5:M$67)</f>
        <v>16</v>
      </c>
      <c r="O54" s="92">
        <f t="shared" si="45"/>
        <v>6.4465681220777267</v>
      </c>
      <c r="P54" s="18">
        <v>14389</v>
      </c>
      <c r="Q54" s="13">
        <f t="shared" si="7"/>
        <v>51260.82424073945</v>
      </c>
      <c r="R54" s="15">
        <f t="shared" si="8"/>
        <v>36</v>
      </c>
      <c r="S54" s="16">
        <f t="shared" si="9"/>
        <v>4269.1639446799645</v>
      </c>
      <c r="T54" s="17">
        <f t="shared" si="8"/>
        <v>60</v>
      </c>
      <c r="U54" s="16">
        <f t="shared" si="10"/>
        <v>58175.759260546249</v>
      </c>
      <c r="V54" s="17">
        <f t="shared" si="78"/>
        <v>31</v>
      </c>
      <c r="W54" s="104">
        <f t="shared" si="11"/>
        <v>7835.2213496420873</v>
      </c>
      <c r="X54" s="124">
        <f t="shared" si="12"/>
        <v>121540.96879560775</v>
      </c>
      <c r="Y54" s="125">
        <f t="shared" ref="Y54" si="113">RANK(X54,X$5:X$67)</f>
        <v>49</v>
      </c>
    </row>
    <row r="55" spans="2:25" x14ac:dyDescent="0.15">
      <c r="B55" s="3">
        <v>51</v>
      </c>
      <c r="C55" s="4" t="s">
        <v>55</v>
      </c>
      <c r="D55" s="13">
        <v>511387</v>
      </c>
      <c r="E55" s="14">
        <v>86184</v>
      </c>
      <c r="F55" s="14">
        <v>646610</v>
      </c>
      <c r="G55" s="15">
        <v>101600</v>
      </c>
      <c r="H55" s="18">
        <v>1345781</v>
      </c>
      <c r="I55" s="43">
        <f t="shared" si="4"/>
        <v>37.999273284434835</v>
      </c>
      <c r="J55" s="15">
        <f t="shared" si="5"/>
        <v>40</v>
      </c>
      <c r="K55" s="43">
        <f t="shared" si="42"/>
        <v>6.4040137288310648</v>
      </c>
      <c r="L55" s="17">
        <f t="shared" si="5"/>
        <v>31</v>
      </c>
      <c r="M55" s="43">
        <f t="shared" si="43"/>
        <v>48.047193414084461</v>
      </c>
      <c r="N55" s="17">
        <f t="shared" ref="N55" si="114">RANK(M55,M$5:M$67)</f>
        <v>15</v>
      </c>
      <c r="O55" s="92">
        <f t="shared" si="45"/>
        <v>7.5495195726496362</v>
      </c>
      <c r="P55" s="18">
        <v>11851</v>
      </c>
      <c r="Q55" s="13">
        <f t="shared" si="7"/>
        <v>43151.379630410935</v>
      </c>
      <c r="R55" s="15">
        <f t="shared" si="8"/>
        <v>55</v>
      </c>
      <c r="S55" s="16">
        <f t="shared" si="9"/>
        <v>7272.2976963969286</v>
      </c>
      <c r="T55" s="17">
        <f t="shared" si="8"/>
        <v>45</v>
      </c>
      <c r="U55" s="16">
        <f t="shared" si="10"/>
        <v>54561.64036790144</v>
      </c>
      <c r="V55" s="17">
        <f t="shared" si="78"/>
        <v>42</v>
      </c>
      <c r="W55" s="104">
        <f t="shared" si="11"/>
        <v>8573.1161927263529</v>
      </c>
      <c r="X55" s="124">
        <f t="shared" si="12"/>
        <v>113558.43388743566</v>
      </c>
      <c r="Y55" s="125">
        <f t="shared" ref="Y55" si="115">RANK(X55,X$5:X$67)</f>
        <v>55</v>
      </c>
    </row>
    <row r="56" spans="2:25" x14ac:dyDescent="0.15">
      <c r="B56" s="3">
        <v>52</v>
      </c>
      <c r="C56" s="4" t="s">
        <v>56</v>
      </c>
      <c r="D56" s="13">
        <v>367735</v>
      </c>
      <c r="E56" s="14">
        <v>82146</v>
      </c>
      <c r="F56" s="14">
        <v>581188</v>
      </c>
      <c r="G56" s="15">
        <v>88280</v>
      </c>
      <c r="H56" s="18">
        <v>1119349</v>
      </c>
      <c r="I56" s="43">
        <f t="shared" si="4"/>
        <v>32.852577703647391</v>
      </c>
      <c r="J56" s="15">
        <f t="shared" si="5"/>
        <v>54</v>
      </c>
      <c r="K56" s="43">
        <f t="shared" si="42"/>
        <v>7.3387299224817282</v>
      </c>
      <c r="L56" s="17">
        <f t="shared" si="5"/>
        <v>19</v>
      </c>
      <c r="M56" s="43">
        <f t="shared" si="43"/>
        <v>51.921965356649267</v>
      </c>
      <c r="N56" s="17">
        <f t="shared" ref="N56" si="116">RANK(M56,M$5:M$67)</f>
        <v>9</v>
      </c>
      <c r="O56" s="92">
        <f t="shared" si="45"/>
        <v>7.8867270172216175</v>
      </c>
      <c r="P56" s="18">
        <v>8656</v>
      </c>
      <c r="Q56" s="13">
        <f t="shared" si="7"/>
        <v>42483.24861367837</v>
      </c>
      <c r="R56" s="15">
        <f t="shared" si="8"/>
        <v>57</v>
      </c>
      <c r="S56" s="16">
        <f t="shared" si="9"/>
        <v>9490.0646950092414</v>
      </c>
      <c r="T56" s="17">
        <f t="shared" si="8"/>
        <v>25</v>
      </c>
      <c r="U56" s="16">
        <f t="shared" si="10"/>
        <v>67142.791127541583</v>
      </c>
      <c r="V56" s="17">
        <f t="shared" si="78"/>
        <v>12</v>
      </c>
      <c r="W56" s="104">
        <f t="shared" si="11"/>
        <v>10198.706099815157</v>
      </c>
      <c r="X56" s="124">
        <f t="shared" si="12"/>
        <v>129314.81053604437</v>
      </c>
      <c r="Y56" s="125">
        <f t="shared" ref="Y56" si="117">RANK(X56,X$5:X$67)</f>
        <v>42</v>
      </c>
    </row>
    <row r="57" spans="2:25" x14ac:dyDescent="0.15">
      <c r="B57" s="3">
        <v>53</v>
      </c>
      <c r="C57" s="4" t="s">
        <v>57</v>
      </c>
      <c r="D57" s="13">
        <v>397420</v>
      </c>
      <c r="E57" s="14">
        <v>82883</v>
      </c>
      <c r="F57" s="14">
        <v>504885</v>
      </c>
      <c r="G57" s="15">
        <v>92577</v>
      </c>
      <c r="H57" s="18">
        <v>1077765</v>
      </c>
      <c r="I57" s="43">
        <f t="shared" si="4"/>
        <v>36.874457789963486</v>
      </c>
      <c r="J57" s="15">
        <f t="shared" si="5"/>
        <v>41</v>
      </c>
      <c r="K57" s="43">
        <f t="shared" si="42"/>
        <v>7.6902664309937698</v>
      </c>
      <c r="L57" s="17">
        <f t="shared" si="5"/>
        <v>16</v>
      </c>
      <c r="M57" s="43">
        <f t="shared" si="43"/>
        <v>46.845555385450446</v>
      </c>
      <c r="N57" s="17">
        <f t="shared" ref="N57" si="118">RANK(M57,M$5:M$67)</f>
        <v>20</v>
      </c>
      <c r="O57" s="92">
        <f t="shared" si="45"/>
        <v>8.5897203935922963</v>
      </c>
      <c r="P57" s="18">
        <v>10287</v>
      </c>
      <c r="Q57" s="13">
        <f t="shared" si="7"/>
        <v>38633.226402255277</v>
      </c>
      <c r="R57" s="15">
        <f t="shared" si="8"/>
        <v>60</v>
      </c>
      <c r="S57" s="16">
        <f t="shared" si="9"/>
        <v>8057.0623116554871</v>
      </c>
      <c r="T57" s="17">
        <f t="shared" si="8"/>
        <v>35</v>
      </c>
      <c r="U57" s="16">
        <f t="shared" si="10"/>
        <v>49079.90667833187</v>
      </c>
      <c r="V57" s="17">
        <f t="shared" si="78"/>
        <v>55</v>
      </c>
      <c r="W57" s="104">
        <f t="shared" si="11"/>
        <v>8999.4167395742206</v>
      </c>
      <c r="X57" s="124">
        <f t="shared" si="12"/>
        <v>104769.61213181686</v>
      </c>
      <c r="Y57" s="125">
        <f t="shared" ref="Y57" si="119">RANK(X57,X$5:X$67)</f>
        <v>59</v>
      </c>
    </row>
    <row r="58" spans="2:25" x14ac:dyDescent="0.15">
      <c r="B58" s="3">
        <v>54</v>
      </c>
      <c r="C58" s="4" t="s">
        <v>58</v>
      </c>
      <c r="D58" s="13">
        <v>335379</v>
      </c>
      <c r="E58" s="14">
        <v>37493</v>
      </c>
      <c r="F58" s="14">
        <v>409884</v>
      </c>
      <c r="G58" s="15">
        <v>60942</v>
      </c>
      <c r="H58" s="18">
        <v>843698</v>
      </c>
      <c r="I58" s="43">
        <f t="shared" si="4"/>
        <v>39.751072066071039</v>
      </c>
      <c r="J58" s="15">
        <f t="shared" si="5"/>
        <v>33</v>
      </c>
      <c r="K58" s="43">
        <f t="shared" si="42"/>
        <v>4.4438886900288965</v>
      </c>
      <c r="L58" s="17">
        <f t="shared" si="5"/>
        <v>53</v>
      </c>
      <c r="M58" s="43">
        <f t="shared" si="43"/>
        <v>48.581838525159476</v>
      </c>
      <c r="N58" s="17">
        <f t="shared" ref="N58" si="120">RANK(M58,M$5:M$67)</f>
        <v>12</v>
      </c>
      <c r="O58" s="92">
        <f t="shared" si="45"/>
        <v>7.2232007187405927</v>
      </c>
      <c r="P58" s="18">
        <v>7496</v>
      </c>
      <c r="Q58" s="13">
        <f t="shared" si="7"/>
        <v>44741.061899679829</v>
      </c>
      <c r="R58" s="15">
        <f t="shared" si="8"/>
        <v>53</v>
      </c>
      <c r="S58" s="16">
        <f t="shared" si="9"/>
        <v>5001.734258271078</v>
      </c>
      <c r="T58" s="17">
        <f t="shared" si="8"/>
        <v>58</v>
      </c>
      <c r="U58" s="16">
        <f t="shared" si="10"/>
        <v>54680.362860192108</v>
      </c>
      <c r="V58" s="17">
        <f t="shared" si="78"/>
        <v>41</v>
      </c>
      <c r="W58" s="104">
        <f t="shared" si="11"/>
        <v>8129.9359658484536</v>
      </c>
      <c r="X58" s="124">
        <f t="shared" si="12"/>
        <v>112553.09498399145</v>
      </c>
      <c r="Y58" s="125">
        <f t="shared" ref="Y58" si="121">RANK(X58,X$5:X$67)</f>
        <v>56</v>
      </c>
    </row>
    <row r="59" spans="2:25" x14ac:dyDescent="0.15">
      <c r="B59" s="3">
        <v>55</v>
      </c>
      <c r="C59" s="4" t="s">
        <v>59</v>
      </c>
      <c r="D59" s="13">
        <v>448013</v>
      </c>
      <c r="E59" s="14">
        <v>77497</v>
      </c>
      <c r="F59" s="14">
        <v>639992</v>
      </c>
      <c r="G59" s="15">
        <v>118689</v>
      </c>
      <c r="H59" s="18">
        <v>1284191</v>
      </c>
      <c r="I59" s="43">
        <f t="shared" si="4"/>
        <v>34.886788647483122</v>
      </c>
      <c r="J59" s="15">
        <f t="shared" si="5"/>
        <v>50</v>
      </c>
      <c r="K59" s="43">
        <f t="shared" si="42"/>
        <v>6.0346942160473009</v>
      </c>
      <c r="L59" s="17">
        <f t="shared" si="5"/>
        <v>40</v>
      </c>
      <c r="M59" s="43">
        <f t="shared" si="43"/>
        <v>49.836200378292638</v>
      </c>
      <c r="N59" s="17">
        <f t="shared" ref="N59" si="122">RANK(M59,M$5:M$67)</f>
        <v>11</v>
      </c>
      <c r="O59" s="92">
        <f t="shared" si="45"/>
        <v>9.2423167581769388</v>
      </c>
      <c r="P59" s="18">
        <v>12471</v>
      </c>
      <c r="Q59" s="147">
        <f t="shared" si="7"/>
        <v>35924.38457220752</v>
      </c>
      <c r="R59" s="116">
        <f t="shared" si="8"/>
        <v>62</v>
      </c>
      <c r="S59" s="16">
        <f t="shared" si="9"/>
        <v>6214.1768903856955</v>
      </c>
      <c r="T59" s="17">
        <f t="shared" si="8"/>
        <v>53</v>
      </c>
      <c r="U59" s="16">
        <f t="shared" si="10"/>
        <v>51318.418731456979</v>
      </c>
      <c r="V59" s="17">
        <f t="shared" si="78"/>
        <v>51</v>
      </c>
      <c r="W59" s="104">
        <f t="shared" si="11"/>
        <v>9517.1999037767619</v>
      </c>
      <c r="X59" s="124">
        <f t="shared" si="12"/>
        <v>102974.18009782696</v>
      </c>
      <c r="Y59" s="125">
        <f t="shared" ref="Y59" si="123">RANK(X59,X$5:X$67)</f>
        <v>60</v>
      </c>
    </row>
    <row r="60" spans="2:25" x14ac:dyDescent="0.15">
      <c r="B60" s="3">
        <v>56</v>
      </c>
      <c r="C60" s="4" t="s">
        <v>60</v>
      </c>
      <c r="D60" s="13">
        <v>97323</v>
      </c>
      <c r="E60" s="14">
        <v>6355</v>
      </c>
      <c r="F60" s="14">
        <v>129718</v>
      </c>
      <c r="G60" s="15">
        <v>14533</v>
      </c>
      <c r="H60" s="18">
        <v>247929</v>
      </c>
      <c r="I60" s="43">
        <f t="shared" si="4"/>
        <v>39.254383311351233</v>
      </c>
      <c r="J60" s="15">
        <f t="shared" si="5"/>
        <v>36</v>
      </c>
      <c r="K60" s="115">
        <f t="shared" si="42"/>
        <v>2.5632338290397656</v>
      </c>
      <c r="L60" s="117">
        <f t="shared" si="5"/>
        <v>63</v>
      </c>
      <c r="M60" s="43">
        <f t="shared" si="43"/>
        <v>52.320624049627106</v>
      </c>
      <c r="N60" s="17">
        <f t="shared" ref="N60" si="124">RANK(M60,M$5:M$67)</f>
        <v>7</v>
      </c>
      <c r="O60" s="92">
        <f t="shared" si="45"/>
        <v>5.8617588099818905</v>
      </c>
      <c r="P60" s="18">
        <v>3048</v>
      </c>
      <c r="Q60" s="147">
        <f t="shared" si="7"/>
        <v>31930.118110236221</v>
      </c>
      <c r="R60" s="116">
        <f t="shared" si="8"/>
        <v>63</v>
      </c>
      <c r="S60" s="144">
        <f t="shared" si="9"/>
        <v>2084.9737532808399</v>
      </c>
      <c r="T60" s="117">
        <f t="shared" si="8"/>
        <v>63</v>
      </c>
      <c r="U60" s="144">
        <f t="shared" si="10"/>
        <v>42558.398950131232</v>
      </c>
      <c r="V60" s="117">
        <f t="shared" si="78"/>
        <v>61</v>
      </c>
      <c r="W60" s="104">
        <f t="shared" si="11"/>
        <v>4768.0446194225724</v>
      </c>
      <c r="X60" s="140">
        <f t="shared" si="12"/>
        <v>81341.535433070865</v>
      </c>
      <c r="Y60" s="141">
        <f t="shared" ref="Y60" si="125">RANK(X60,X$5:X$67)</f>
        <v>63</v>
      </c>
    </row>
    <row r="61" spans="2:25" x14ac:dyDescent="0.15">
      <c r="B61" s="3">
        <v>57</v>
      </c>
      <c r="C61" s="4" t="s">
        <v>61</v>
      </c>
      <c r="D61" s="13">
        <v>463855</v>
      </c>
      <c r="E61" s="14">
        <v>251504</v>
      </c>
      <c r="F61" s="14">
        <v>938817</v>
      </c>
      <c r="G61" s="15">
        <v>133873</v>
      </c>
      <c r="H61" s="18">
        <v>1788049</v>
      </c>
      <c r="I61" s="115">
        <f t="shared" si="4"/>
        <v>25.941962440626625</v>
      </c>
      <c r="J61" s="116">
        <f t="shared" si="5"/>
        <v>63</v>
      </c>
      <c r="K61" s="112">
        <f t="shared" si="42"/>
        <v>14.065833766300587</v>
      </c>
      <c r="L61" s="82">
        <f t="shared" si="5"/>
        <v>1</v>
      </c>
      <c r="M61" s="43">
        <f t="shared" si="43"/>
        <v>52.505104725877196</v>
      </c>
      <c r="N61" s="17">
        <f t="shared" ref="N61" si="126">RANK(M61,M$5:M$67)</f>
        <v>5</v>
      </c>
      <c r="O61" s="92">
        <f t="shared" si="45"/>
        <v>7.4870990671955866</v>
      </c>
      <c r="P61" s="18">
        <v>11477</v>
      </c>
      <c r="Q61" s="13">
        <f t="shared" si="7"/>
        <v>40416.049490284917</v>
      </c>
      <c r="R61" s="15">
        <f t="shared" si="8"/>
        <v>59</v>
      </c>
      <c r="S61" s="84">
        <f t="shared" si="9"/>
        <v>21913.740524527315</v>
      </c>
      <c r="T61" s="82">
        <f t="shared" si="8"/>
        <v>2</v>
      </c>
      <c r="U61" s="16">
        <f t="shared" si="10"/>
        <v>81799.860590746699</v>
      </c>
      <c r="V61" s="17">
        <f t="shared" si="78"/>
        <v>6</v>
      </c>
      <c r="W61" s="104">
        <f t="shared" si="11"/>
        <v>11664.459353489588</v>
      </c>
      <c r="X61" s="124">
        <f t="shared" si="12"/>
        <v>155794.10995904854</v>
      </c>
      <c r="Y61" s="125">
        <f t="shared" ref="Y61" si="127">RANK(X61,X$5:X$67)</f>
        <v>9</v>
      </c>
    </row>
    <row r="62" spans="2:25" x14ac:dyDescent="0.15">
      <c r="B62" s="3">
        <v>58</v>
      </c>
      <c r="C62" s="4" t="s">
        <v>62</v>
      </c>
      <c r="D62" s="13">
        <v>537383</v>
      </c>
      <c r="E62" s="14">
        <v>91478</v>
      </c>
      <c r="F62" s="14">
        <v>939538</v>
      </c>
      <c r="G62" s="15">
        <v>125659</v>
      </c>
      <c r="H62" s="18">
        <v>1694058</v>
      </c>
      <c r="I62" s="43">
        <f t="shared" si="4"/>
        <v>31.721641171671809</v>
      </c>
      <c r="J62" s="15">
        <f t="shared" si="5"/>
        <v>55</v>
      </c>
      <c r="K62" s="43">
        <f t="shared" si="42"/>
        <v>5.3999331782028719</v>
      </c>
      <c r="L62" s="17">
        <f t="shared" si="5"/>
        <v>48</v>
      </c>
      <c r="M62" s="112">
        <f t="shared" si="43"/>
        <v>55.460792959863234</v>
      </c>
      <c r="N62" s="82">
        <f t="shared" ref="N62" si="128">RANK(M62,M$5:M$67)</f>
        <v>2</v>
      </c>
      <c r="O62" s="92">
        <f t="shared" si="45"/>
        <v>7.4176326902620815</v>
      </c>
      <c r="P62" s="18">
        <v>14027</v>
      </c>
      <c r="Q62" s="13">
        <f t="shared" si="7"/>
        <v>38310.615242033222</v>
      </c>
      <c r="R62" s="15">
        <f t="shared" si="8"/>
        <v>61</v>
      </c>
      <c r="S62" s="16">
        <f t="shared" si="9"/>
        <v>6521.5655521494264</v>
      </c>
      <c r="T62" s="17">
        <f t="shared" si="8"/>
        <v>49</v>
      </c>
      <c r="U62" s="16">
        <f t="shared" si="10"/>
        <v>66980.68011691737</v>
      </c>
      <c r="V62" s="17">
        <f t="shared" si="78"/>
        <v>13</v>
      </c>
      <c r="W62" s="104">
        <f t="shared" si="11"/>
        <v>8958.3660084123476</v>
      </c>
      <c r="X62" s="124">
        <f t="shared" si="12"/>
        <v>120771.22691951237</v>
      </c>
      <c r="Y62" s="125">
        <f t="shared" ref="Y62" si="129">RANK(X62,X$5:X$67)</f>
        <v>50</v>
      </c>
    </row>
    <row r="63" spans="2:25" x14ac:dyDescent="0.15">
      <c r="B63" s="3">
        <v>59</v>
      </c>
      <c r="C63" s="4" t="s">
        <v>63</v>
      </c>
      <c r="D63" s="13">
        <v>1364955</v>
      </c>
      <c r="E63" s="14">
        <v>312495</v>
      </c>
      <c r="F63" s="14">
        <v>1795499</v>
      </c>
      <c r="G63" s="15">
        <v>346240</v>
      </c>
      <c r="H63" s="18">
        <v>3819189</v>
      </c>
      <c r="I63" s="43">
        <f t="shared" si="4"/>
        <v>35.7393938870268</v>
      </c>
      <c r="J63" s="15">
        <f t="shared" si="5"/>
        <v>49</v>
      </c>
      <c r="K63" s="43">
        <f t="shared" si="42"/>
        <v>8.1822345005706705</v>
      </c>
      <c r="L63" s="17">
        <f t="shared" si="5"/>
        <v>12</v>
      </c>
      <c r="M63" s="43">
        <f t="shared" si="43"/>
        <v>47.012572564489474</v>
      </c>
      <c r="N63" s="17">
        <f t="shared" ref="N63" si="130">RANK(M63,M$5:M$67)</f>
        <v>19</v>
      </c>
      <c r="O63" s="92">
        <f t="shared" si="45"/>
        <v>9.0657990479130515</v>
      </c>
      <c r="P63" s="18">
        <v>31387</v>
      </c>
      <c r="Q63" s="13">
        <f t="shared" si="7"/>
        <v>43487.909006913687</v>
      </c>
      <c r="R63" s="15">
        <f t="shared" si="8"/>
        <v>54</v>
      </c>
      <c r="S63" s="16">
        <f t="shared" si="9"/>
        <v>9956.1920540351111</v>
      </c>
      <c r="T63" s="17">
        <f t="shared" si="8"/>
        <v>21</v>
      </c>
      <c r="U63" s="16">
        <f t="shared" si="10"/>
        <v>57205.180488737373</v>
      </c>
      <c r="V63" s="17">
        <f t="shared" si="78"/>
        <v>34</v>
      </c>
      <c r="W63" s="104">
        <f t="shared" si="11"/>
        <v>11031.318698824354</v>
      </c>
      <c r="X63" s="124">
        <f t="shared" si="12"/>
        <v>121680.60024851053</v>
      </c>
      <c r="Y63" s="125">
        <f t="shared" ref="Y63" si="131">RANK(X63,X$5:X$67)</f>
        <v>48</v>
      </c>
    </row>
    <row r="64" spans="2:25" x14ac:dyDescent="0.15">
      <c r="B64" s="3">
        <v>60</v>
      </c>
      <c r="C64" s="4" t="s">
        <v>64</v>
      </c>
      <c r="D64" s="13">
        <v>1491072</v>
      </c>
      <c r="E64" s="14">
        <v>366114</v>
      </c>
      <c r="F64" s="14">
        <v>2903994</v>
      </c>
      <c r="G64" s="15">
        <v>443812</v>
      </c>
      <c r="H64" s="18">
        <v>5204992</v>
      </c>
      <c r="I64" s="115">
        <f t="shared" si="4"/>
        <v>28.646960456423372</v>
      </c>
      <c r="J64" s="116">
        <f t="shared" si="5"/>
        <v>62</v>
      </c>
      <c r="K64" s="43">
        <f t="shared" si="42"/>
        <v>7.0339013009049784</v>
      </c>
      <c r="L64" s="17">
        <f t="shared" si="5"/>
        <v>25</v>
      </c>
      <c r="M64" s="112">
        <f t="shared" si="43"/>
        <v>55.792477682962819</v>
      </c>
      <c r="N64" s="82">
        <f t="shared" ref="N64" si="132">RANK(M64,M$5:M$67)</f>
        <v>1</v>
      </c>
      <c r="O64" s="92">
        <f t="shared" si="45"/>
        <v>8.5266605597088336</v>
      </c>
      <c r="P64" s="18">
        <v>34855</v>
      </c>
      <c r="Q64" s="13">
        <f t="shared" si="7"/>
        <v>42779.2856118204</v>
      </c>
      <c r="R64" s="15">
        <f t="shared" si="8"/>
        <v>56</v>
      </c>
      <c r="S64" s="16">
        <f t="shared" si="9"/>
        <v>10503.916224358054</v>
      </c>
      <c r="T64" s="17">
        <f t="shared" si="8"/>
        <v>17</v>
      </c>
      <c r="U64" s="16">
        <f t="shared" si="10"/>
        <v>83316.425190073162</v>
      </c>
      <c r="V64" s="17">
        <f t="shared" si="78"/>
        <v>4</v>
      </c>
      <c r="W64" s="104">
        <f t="shared" si="11"/>
        <v>12733.094247597188</v>
      </c>
      <c r="X64" s="124">
        <f t="shared" si="12"/>
        <v>149332.72127384879</v>
      </c>
      <c r="Y64" s="125">
        <f t="shared" ref="Y64" si="133">RANK(X64,X$5:X$67)</f>
        <v>16</v>
      </c>
    </row>
    <row r="65" spans="2:25" x14ac:dyDescent="0.15">
      <c r="B65" s="3">
        <v>61</v>
      </c>
      <c r="C65" s="4" t="s">
        <v>65</v>
      </c>
      <c r="D65" s="13">
        <v>1698501</v>
      </c>
      <c r="E65" s="14">
        <v>134108</v>
      </c>
      <c r="F65" s="14">
        <v>1439669</v>
      </c>
      <c r="G65" s="15">
        <v>377494</v>
      </c>
      <c r="H65" s="18">
        <v>3649772</v>
      </c>
      <c r="I65" s="112">
        <f t="shared" si="4"/>
        <v>46.537180952673211</v>
      </c>
      <c r="J65" s="101">
        <f t="shared" si="5"/>
        <v>3</v>
      </c>
      <c r="K65" s="43">
        <f t="shared" si="42"/>
        <v>3.6744213063172166</v>
      </c>
      <c r="L65" s="17">
        <f t="shared" si="5"/>
        <v>59</v>
      </c>
      <c r="M65" s="43">
        <f t="shared" si="43"/>
        <v>39.445450291141476</v>
      </c>
      <c r="N65" s="17">
        <f t="shared" ref="N65" si="134">RANK(M65,M$5:M$67)</f>
        <v>52</v>
      </c>
      <c r="O65" s="92">
        <f t="shared" si="45"/>
        <v>10.342947449868101</v>
      </c>
      <c r="P65" s="18">
        <v>33589</v>
      </c>
      <c r="Q65" s="13">
        <f t="shared" si="7"/>
        <v>50567.179731459706</v>
      </c>
      <c r="R65" s="15">
        <f t="shared" si="8"/>
        <v>38</v>
      </c>
      <c r="S65" s="144">
        <f t="shared" si="9"/>
        <v>3992.616630444491</v>
      </c>
      <c r="T65" s="117">
        <f t="shared" si="8"/>
        <v>61</v>
      </c>
      <c r="U65" s="16">
        <f t="shared" si="10"/>
        <v>42861.323647622732</v>
      </c>
      <c r="V65" s="17">
        <f t="shared" si="78"/>
        <v>60</v>
      </c>
      <c r="W65" s="104">
        <f t="shared" si="11"/>
        <v>11238.619786239542</v>
      </c>
      <c r="X65" s="124">
        <f t="shared" si="12"/>
        <v>108659.73979576647</v>
      </c>
      <c r="Y65" s="125">
        <f t="shared" ref="Y65" si="135">RANK(X65,X$5:X$67)</f>
        <v>58</v>
      </c>
    </row>
    <row r="66" spans="2:25" x14ac:dyDescent="0.15">
      <c r="B66" s="3">
        <v>62</v>
      </c>
      <c r="C66" s="4" t="s">
        <v>66</v>
      </c>
      <c r="D66" s="13">
        <v>2318313</v>
      </c>
      <c r="E66" s="14">
        <v>367679</v>
      </c>
      <c r="F66" s="14">
        <v>2285413</v>
      </c>
      <c r="G66" s="15">
        <v>358540</v>
      </c>
      <c r="H66" s="18">
        <v>5329945</v>
      </c>
      <c r="I66" s="43">
        <f t="shared" si="4"/>
        <v>43.496002303963735</v>
      </c>
      <c r="J66" s="15">
        <f t="shared" si="5"/>
        <v>12</v>
      </c>
      <c r="K66" s="43">
        <f t="shared" si="42"/>
        <v>6.8983638667941234</v>
      </c>
      <c r="L66" s="17">
        <f t="shared" si="5"/>
        <v>27</v>
      </c>
      <c r="M66" s="43">
        <f t="shared" si="43"/>
        <v>42.878735146422713</v>
      </c>
      <c r="N66" s="17">
        <f t="shared" ref="N66" si="136">RANK(M66,M$5:M$67)</f>
        <v>31</v>
      </c>
      <c r="O66" s="92">
        <f t="shared" si="45"/>
        <v>6.7268986828194297</v>
      </c>
      <c r="P66" s="18">
        <v>46109</v>
      </c>
      <c r="Q66" s="13">
        <f t="shared" si="7"/>
        <v>50278.969398598972</v>
      </c>
      <c r="R66" s="15">
        <f t="shared" si="8"/>
        <v>39</v>
      </c>
      <c r="S66" s="16">
        <f t="shared" si="9"/>
        <v>7974.1265262746965</v>
      </c>
      <c r="T66" s="17">
        <f t="shared" si="8"/>
        <v>37</v>
      </c>
      <c r="U66" s="16">
        <f t="shared" si="10"/>
        <v>49565.442755210475</v>
      </c>
      <c r="V66" s="17">
        <f t="shared" si="78"/>
        <v>54</v>
      </c>
      <c r="W66" s="104">
        <f t="shared" si="11"/>
        <v>7775.9222711401244</v>
      </c>
      <c r="X66" s="124">
        <f t="shared" si="12"/>
        <v>115594.46095122428</v>
      </c>
      <c r="Y66" s="125">
        <f t="shared" ref="Y66" si="137">RANK(X66,X$5:X$67)</f>
        <v>54</v>
      </c>
    </row>
    <row r="67" spans="2:25" ht="12.75" thickBot="1" x14ac:dyDescent="0.2">
      <c r="B67" s="72">
        <v>63</v>
      </c>
      <c r="C67" s="73" t="s">
        <v>67</v>
      </c>
      <c r="D67" s="74">
        <v>1463618</v>
      </c>
      <c r="E67" s="75">
        <v>160845</v>
      </c>
      <c r="F67" s="75">
        <v>1217780</v>
      </c>
      <c r="G67" s="76">
        <v>249156</v>
      </c>
      <c r="H67" s="78">
        <v>3091399</v>
      </c>
      <c r="I67" s="113">
        <f t="shared" si="4"/>
        <v>47.344842901223686</v>
      </c>
      <c r="J67" s="114">
        <f t="shared" si="5"/>
        <v>1</v>
      </c>
      <c r="K67" s="77">
        <f t="shared" si="42"/>
        <v>5.2029841505415506</v>
      </c>
      <c r="L67" s="79">
        <f t="shared" si="5"/>
        <v>49</v>
      </c>
      <c r="M67" s="77">
        <f t="shared" si="43"/>
        <v>39.392520991305233</v>
      </c>
      <c r="N67" s="79">
        <f t="shared" ref="N67" si="138">RANK(M67,M$5:M$67)</f>
        <v>53</v>
      </c>
      <c r="O67" s="98">
        <f t="shared" si="45"/>
        <v>8.0596519569295317</v>
      </c>
      <c r="P67" s="78">
        <v>30321</v>
      </c>
      <c r="Q67" s="74">
        <f t="shared" si="7"/>
        <v>48270.7694337258</v>
      </c>
      <c r="R67" s="76">
        <f t="shared" si="8"/>
        <v>44</v>
      </c>
      <c r="S67" s="86">
        <f t="shared" si="9"/>
        <v>5304.7392896012661</v>
      </c>
      <c r="T67" s="79">
        <f t="shared" si="8"/>
        <v>56</v>
      </c>
      <c r="U67" s="145">
        <f t="shared" si="10"/>
        <v>40162.923386431852</v>
      </c>
      <c r="V67" s="146">
        <f t="shared" si="78"/>
        <v>62</v>
      </c>
      <c r="W67" s="110">
        <f t="shared" si="11"/>
        <v>8217.2751558325926</v>
      </c>
      <c r="X67" s="142">
        <f t="shared" si="12"/>
        <v>101955.7072655915</v>
      </c>
      <c r="Y67" s="143">
        <f t="shared" ref="Y67" si="139">RANK(X67,X$5:X$67)</f>
        <v>62</v>
      </c>
    </row>
    <row r="68" spans="2:25" ht="12.75" thickTop="1" x14ac:dyDescent="0.15">
      <c r="B68" s="64"/>
      <c r="C68" s="65" t="s">
        <v>68</v>
      </c>
      <c r="D68" s="66">
        <v>436455125</v>
      </c>
      <c r="E68" s="67">
        <v>80540508</v>
      </c>
      <c r="F68" s="67">
        <v>440846817</v>
      </c>
      <c r="G68" s="68">
        <v>134763098</v>
      </c>
      <c r="H68" s="70">
        <v>1092605548</v>
      </c>
      <c r="I68" s="69">
        <f t="shared" si="4"/>
        <v>39.946266591719706</v>
      </c>
      <c r="J68" s="68"/>
      <c r="K68" s="69">
        <f t="shared" si="42"/>
        <v>7.3714167155226633</v>
      </c>
      <c r="L68" s="71"/>
      <c r="M68" s="69">
        <f t="shared" si="43"/>
        <v>40.348213296826493</v>
      </c>
      <c r="N68" s="71"/>
      <c r="O68" s="99">
        <f t="shared" si="45"/>
        <v>12.334103395931136</v>
      </c>
      <c r="P68" s="70">
        <v>7323413</v>
      </c>
      <c r="Q68" s="66">
        <f t="shared" si="7"/>
        <v>59597.229461181552</v>
      </c>
      <c r="R68" s="68"/>
      <c r="S68" s="87">
        <f t="shared" si="9"/>
        <v>10997.673898768237</v>
      </c>
      <c r="T68" s="71"/>
      <c r="U68" s="87">
        <f t="shared" si="10"/>
        <v>60196.907780566253</v>
      </c>
      <c r="V68" s="71"/>
      <c r="W68" s="111">
        <f t="shared" si="11"/>
        <v>18401.679380911606</v>
      </c>
      <c r="X68" s="138">
        <f t="shared" si="12"/>
        <v>149193.49052142762</v>
      </c>
      <c r="Y68" s="139"/>
    </row>
  </sheetData>
  <mergeCells count="16">
    <mergeCell ref="B3:C4"/>
    <mergeCell ref="Q4:R4"/>
    <mergeCell ref="S4:T4"/>
    <mergeCell ref="U4:V4"/>
    <mergeCell ref="I4:J4"/>
    <mergeCell ref="K4:L4"/>
    <mergeCell ref="M4:N4"/>
    <mergeCell ref="P3:P4"/>
    <mergeCell ref="I3:O3"/>
    <mergeCell ref="D3:D4"/>
    <mergeCell ref="E3:E4"/>
    <mergeCell ref="F3:F4"/>
    <mergeCell ref="H3:H4"/>
    <mergeCell ref="G3:G4"/>
    <mergeCell ref="Q3:Y3"/>
    <mergeCell ref="X4:Y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68"/>
  <sheetViews>
    <sheetView zoomScaleNormal="100" workbookViewId="0">
      <selection activeCell="H28" sqref="H28"/>
    </sheetView>
  </sheetViews>
  <sheetFormatPr defaultRowHeight="12" x14ac:dyDescent="0.15"/>
  <cols>
    <col min="1" max="1" width="1.625" style="1" customWidth="1"/>
    <col min="2" max="2" width="3.75" style="1" customWidth="1"/>
    <col min="3" max="3" width="9.25" style="1" customWidth="1"/>
    <col min="4" max="8" width="11.625" style="1" customWidth="1"/>
    <col min="9" max="9" width="6.625" style="2" customWidth="1"/>
    <col min="10" max="10" width="3.75" style="2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78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57" t="s">
        <v>4</v>
      </c>
      <c r="C3" s="158"/>
      <c r="D3" s="161" t="s">
        <v>71</v>
      </c>
      <c r="E3" s="163" t="s">
        <v>72</v>
      </c>
      <c r="F3" s="165" t="s">
        <v>1</v>
      </c>
      <c r="G3" s="166" t="s">
        <v>2</v>
      </c>
      <c r="H3" s="155" t="s">
        <v>3</v>
      </c>
      <c r="I3" s="168" t="s">
        <v>73</v>
      </c>
      <c r="J3" s="169"/>
      <c r="K3" s="169"/>
      <c r="L3" s="169"/>
      <c r="M3" s="169"/>
      <c r="N3" s="169"/>
      <c r="O3" s="170"/>
      <c r="P3" s="171" t="s">
        <v>74</v>
      </c>
      <c r="Q3" s="168" t="s">
        <v>75</v>
      </c>
      <c r="R3" s="169"/>
      <c r="S3" s="169"/>
      <c r="T3" s="169"/>
      <c r="U3" s="169"/>
      <c r="V3" s="169"/>
      <c r="W3" s="169"/>
      <c r="X3" s="169"/>
      <c r="Y3" s="170"/>
    </row>
    <row r="4" spans="2:25" x14ac:dyDescent="0.15">
      <c r="B4" s="159"/>
      <c r="C4" s="160"/>
      <c r="D4" s="162"/>
      <c r="E4" s="164"/>
      <c r="F4" s="164"/>
      <c r="G4" s="167"/>
      <c r="H4" s="156"/>
      <c r="I4" s="172" t="s">
        <v>69</v>
      </c>
      <c r="J4" s="173"/>
      <c r="K4" s="174" t="s">
        <v>70</v>
      </c>
      <c r="L4" s="175"/>
      <c r="M4" s="174" t="s">
        <v>1</v>
      </c>
      <c r="N4" s="175"/>
      <c r="O4" s="90" t="s">
        <v>2</v>
      </c>
      <c r="P4" s="156"/>
      <c r="Q4" s="176" t="s">
        <v>69</v>
      </c>
      <c r="R4" s="173"/>
      <c r="S4" s="174" t="s">
        <v>70</v>
      </c>
      <c r="T4" s="175"/>
      <c r="U4" s="174" t="s">
        <v>1</v>
      </c>
      <c r="V4" s="175"/>
      <c r="W4" s="102" t="s">
        <v>2</v>
      </c>
      <c r="X4" s="177" t="s">
        <v>3</v>
      </c>
      <c r="Y4" s="178"/>
    </row>
    <row r="5" spans="2:25" x14ac:dyDescent="0.15">
      <c r="B5" s="56">
        <v>1</v>
      </c>
      <c r="C5" s="57" t="s">
        <v>5</v>
      </c>
      <c r="D5" s="58">
        <v>90249169</v>
      </c>
      <c r="E5" s="59">
        <v>23691456</v>
      </c>
      <c r="F5" s="59">
        <v>80420404</v>
      </c>
      <c r="G5" s="60">
        <v>30821211</v>
      </c>
      <c r="H5" s="62">
        <v>225182240</v>
      </c>
      <c r="I5" s="61">
        <f>+D5/$H5*100</f>
        <v>40.078280152111461</v>
      </c>
      <c r="J5" s="60">
        <f>RANK(I5,I$5:I$67)</f>
        <v>30</v>
      </c>
      <c r="K5" s="61">
        <f t="shared" ref="K5:K68" si="0">+E5/$H5*100</f>
        <v>10.521014445899464</v>
      </c>
      <c r="L5" s="63">
        <f>RANK(K5,K$5:K$67)</f>
        <v>6</v>
      </c>
      <c r="M5" s="118">
        <f t="shared" ref="M5:M68" si="1">+F5/$H5*100</f>
        <v>35.713475449928907</v>
      </c>
      <c r="N5" s="119">
        <f>RANK(M5,M$5:M$67)</f>
        <v>63</v>
      </c>
      <c r="O5" s="91">
        <f t="shared" ref="O5:O68" si="2">+G5/$H5*100</f>
        <v>13.687229952060163</v>
      </c>
      <c r="P5" s="62">
        <v>1270476</v>
      </c>
      <c r="Q5" s="80">
        <f>+D5/$P5*1000</f>
        <v>71035.713386163916</v>
      </c>
      <c r="R5" s="100">
        <f>RANK(Q5,Q$5:Q$67)</f>
        <v>2</v>
      </c>
      <c r="S5" s="83">
        <f>+E5/$P5*1000</f>
        <v>18647.700546881642</v>
      </c>
      <c r="T5" s="63">
        <f>RANK(S5,S$5:S$67)</f>
        <v>6</v>
      </c>
      <c r="U5" s="83">
        <f>+F5/$P5*1000</f>
        <v>63299.427930948717</v>
      </c>
      <c r="V5" s="63">
        <f t="shared" ref="V5:V67" si="3">RANK(U5,U$5:U$67)</f>
        <v>18</v>
      </c>
      <c r="W5" s="103">
        <f>+G5/$P5*1000</f>
        <v>24259.577512680287</v>
      </c>
      <c r="X5" s="122">
        <f>+H5/$P5*1000</f>
        <v>177242.41937667457</v>
      </c>
      <c r="Y5" s="123">
        <f>RANK(X5,X$5:X$67)</f>
        <v>4</v>
      </c>
    </row>
    <row r="6" spans="2:25" x14ac:dyDescent="0.15">
      <c r="B6" s="3">
        <v>2</v>
      </c>
      <c r="C6" s="4" t="s">
        <v>6</v>
      </c>
      <c r="D6" s="13">
        <v>20317114</v>
      </c>
      <c r="E6" s="14">
        <v>5210365</v>
      </c>
      <c r="F6" s="14">
        <v>22239590</v>
      </c>
      <c r="G6" s="15">
        <v>8316200</v>
      </c>
      <c r="H6" s="18">
        <v>56083269</v>
      </c>
      <c r="I6" s="43">
        <f t="shared" ref="I6:I68" si="4">+D6/$H6*100</f>
        <v>36.226693561675226</v>
      </c>
      <c r="J6" s="15">
        <f t="shared" ref="J6:L67" si="5">RANK(I6,I$5:I$67)</f>
        <v>42</v>
      </c>
      <c r="K6" s="43">
        <f t="shared" si="0"/>
        <v>9.2904088739905664</v>
      </c>
      <c r="L6" s="17">
        <f t="shared" si="5"/>
        <v>11</v>
      </c>
      <c r="M6" s="43">
        <f t="shared" si="1"/>
        <v>39.654589321460563</v>
      </c>
      <c r="N6" s="17">
        <f t="shared" ref="N6:N67" si="6">RANK(M6,M$5:M$67)</f>
        <v>50</v>
      </c>
      <c r="O6" s="92">
        <f t="shared" si="2"/>
        <v>14.828308242873645</v>
      </c>
      <c r="P6" s="18">
        <v>350223</v>
      </c>
      <c r="Q6" s="13">
        <f t="shared" ref="Q6:Q68" si="7">+D6/$P6*1000</f>
        <v>58011.935252681869</v>
      </c>
      <c r="R6" s="15">
        <f t="shared" ref="R6:T67" si="8">RANK(Q6,Q$5:Q$67)</f>
        <v>15</v>
      </c>
      <c r="S6" s="16">
        <f t="shared" ref="S6:S68" si="9">+E6/$P6*1000</f>
        <v>14877.278191323814</v>
      </c>
      <c r="T6" s="17">
        <f t="shared" si="8"/>
        <v>8</v>
      </c>
      <c r="U6" s="16">
        <f t="shared" ref="U6:U68" si="10">+F6/$P6*1000</f>
        <v>63501.22636148968</v>
      </c>
      <c r="V6" s="17">
        <f t="shared" si="3"/>
        <v>16</v>
      </c>
      <c r="W6" s="104">
        <f t="shared" ref="W6:X68" si="11">+G6/$P6*1000</f>
        <v>23745.44218969057</v>
      </c>
      <c r="X6" s="124">
        <f t="shared" si="11"/>
        <v>160135.88199518592</v>
      </c>
      <c r="Y6" s="125">
        <f t="shared" ref="Y6:Y67" si="12">RANK(X6,X$5:X$67)</f>
        <v>7</v>
      </c>
    </row>
    <row r="7" spans="2:25" x14ac:dyDescent="0.15">
      <c r="B7" s="3">
        <v>3</v>
      </c>
      <c r="C7" s="4" t="s">
        <v>7</v>
      </c>
      <c r="D7" s="13">
        <v>10848418</v>
      </c>
      <c r="E7" s="14">
        <v>3832162</v>
      </c>
      <c r="F7" s="14">
        <v>12152998</v>
      </c>
      <c r="G7" s="15">
        <v>3689272</v>
      </c>
      <c r="H7" s="18">
        <v>30522850</v>
      </c>
      <c r="I7" s="43">
        <f t="shared" si="4"/>
        <v>35.541956272104343</v>
      </c>
      <c r="J7" s="15">
        <f t="shared" si="5"/>
        <v>48</v>
      </c>
      <c r="K7" s="112">
        <f t="shared" si="0"/>
        <v>12.555059570125332</v>
      </c>
      <c r="L7" s="82">
        <f t="shared" si="5"/>
        <v>2</v>
      </c>
      <c r="M7" s="43">
        <f t="shared" si="1"/>
        <v>39.816065668834987</v>
      </c>
      <c r="N7" s="17">
        <f t="shared" si="6"/>
        <v>49</v>
      </c>
      <c r="O7" s="92">
        <f t="shared" si="2"/>
        <v>12.086918488935339</v>
      </c>
      <c r="P7" s="18">
        <v>200700</v>
      </c>
      <c r="Q7" s="13">
        <f t="shared" si="7"/>
        <v>54052.904833084205</v>
      </c>
      <c r="R7" s="15">
        <f t="shared" si="8"/>
        <v>30</v>
      </c>
      <c r="S7" s="16">
        <f t="shared" si="9"/>
        <v>19093.981066268061</v>
      </c>
      <c r="T7" s="17">
        <f t="shared" si="8"/>
        <v>4</v>
      </c>
      <c r="U7" s="16">
        <f t="shared" si="10"/>
        <v>60553.0543099153</v>
      </c>
      <c r="V7" s="17">
        <f t="shared" si="3"/>
        <v>25</v>
      </c>
      <c r="W7" s="104">
        <f t="shared" si="11"/>
        <v>18382.022919780768</v>
      </c>
      <c r="X7" s="124">
        <f t="shared" si="11"/>
        <v>152081.96312904832</v>
      </c>
      <c r="Y7" s="125">
        <f t="shared" si="12"/>
        <v>13</v>
      </c>
    </row>
    <row r="8" spans="2:25" x14ac:dyDescent="0.15">
      <c r="B8" s="3">
        <v>4</v>
      </c>
      <c r="C8" s="4" t="s">
        <v>8</v>
      </c>
      <c r="D8" s="13">
        <v>35609705</v>
      </c>
      <c r="E8" s="14">
        <v>5153200</v>
      </c>
      <c r="F8" s="14">
        <v>36186236</v>
      </c>
      <c r="G8" s="15">
        <v>14390974</v>
      </c>
      <c r="H8" s="18">
        <v>91340115</v>
      </c>
      <c r="I8" s="43">
        <f t="shared" si="4"/>
        <v>38.98583333292278</v>
      </c>
      <c r="J8" s="15">
        <f t="shared" si="5"/>
        <v>35</v>
      </c>
      <c r="K8" s="43">
        <f t="shared" si="0"/>
        <v>5.6417708692396547</v>
      </c>
      <c r="L8" s="17">
        <f t="shared" si="5"/>
        <v>47</v>
      </c>
      <c r="M8" s="43">
        <f t="shared" si="1"/>
        <v>39.617024786973396</v>
      </c>
      <c r="N8" s="17">
        <f t="shared" si="6"/>
        <v>51</v>
      </c>
      <c r="O8" s="92">
        <f t="shared" si="2"/>
        <v>15.755371010864176</v>
      </c>
      <c r="P8" s="18">
        <v>592684</v>
      </c>
      <c r="Q8" s="13">
        <f t="shared" si="7"/>
        <v>60082.109522106213</v>
      </c>
      <c r="R8" s="15">
        <f t="shared" si="8"/>
        <v>8</v>
      </c>
      <c r="S8" s="16">
        <f t="shared" si="9"/>
        <v>8694.6838450169053</v>
      </c>
      <c r="T8" s="17">
        <f t="shared" si="8"/>
        <v>34</v>
      </c>
      <c r="U8" s="16">
        <f t="shared" si="10"/>
        <v>61054.855538533186</v>
      </c>
      <c r="V8" s="17">
        <f t="shared" si="3"/>
        <v>23</v>
      </c>
      <c r="W8" s="104">
        <f t="shared" si="11"/>
        <v>24281.023277159497</v>
      </c>
      <c r="X8" s="124">
        <f t="shared" si="11"/>
        <v>154112.67218281579</v>
      </c>
      <c r="Y8" s="125">
        <f t="shared" si="12"/>
        <v>10</v>
      </c>
    </row>
    <row r="9" spans="2:25" x14ac:dyDescent="0.15">
      <c r="B9" s="3">
        <v>5</v>
      </c>
      <c r="C9" s="4" t="s">
        <v>9</v>
      </c>
      <c r="D9" s="13">
        <v>4053038</v>
      </c>
      <c r="E9" s="14">
        <v>646905</v>
      </c>
      <c r="F9" s="14">
        <v>4322615</v>
      </c>
      <c r="G9" s="15">
        <v>1365047</v>
      </c>
      <c r="H9" s="18">
        <v>10387605</v>
      </c>
      <c r="I9" s="43">
        <f t="shared" si="4"/>
        <v>39.018021959826157</v>
      </c>
      <c r="J9" s="15">
        <f t="shared" si="5"/>
        <v>34</v>
      </c>
      <c r="K9" s="43">
        <f t="shared" si="0"/>
        <v>6.227662680666044</v>
      </c>
      <c r="L9" s="17">
        <f t="shared" si="5"/>
        <v>38</v>
      </c>
      <c r="M9" s="43">
        <f t="shared" si="1"/>
        <v>41.613201503137631</v>
      </c>
      <c r="N9" s="17">
        <f t="shared" si="6"/>
        <v>39</v>
      </c>
      <c r="O9" s="92">
        <f t="shared" si="2"/>
        <v>13.141113856370165</v>
      </c>
      <c r="P9" s="18">
        <v>83585</v>
      </c>
      <c r="Q9" s="13">
        <f t="shared" si="7"/>
        <v>48490.01615122331</v>
      </c>
      <c r="R9" s="15">
        <f t="shared" si="8"/>
        <v>44</v>
      </c>
      <c r="S9" s="16">
        <f t="shared" si="9"/>
        <v>7739.4867500149549</v>
      </c>
      <c r="T9" s="17">
        <f t="shared" si="8"/>
        <v>41</v>
      </c>
      <c r="U9" s="16">
        <f t="shared" si="10"/>
        <v>51715.200095710956</v>
      </c>
      <c r="V9" s="17">
        <f t="shared" si="3"/>
        <v>52</v>
      </c>
      <c r="W9" s="104">
        <f t="shared" si="11"/>
        <v>16331.243644194534</v>
      </c>
      <c r="X9" s="124">
        <f t="shared" si="11"/>
        <v>124275.94664114375</v>
      </c>
      <c r="Y9" s="125">
        <f t="shared" si="12"/>
        <v>45</v>
      </c>
    </row>
    <row r="10" spans="2:25" x14ac:dyDescent="0.15">
      <c r="B10" s="3">
        <v>6</v>
      </c>
      <c r="C10" s="4" t="s">
        <v>10</v>
      </c>
      <c r="D10" s="13">
        <v>2679232</v>
      </c>
      <c r="E10" s="14">
        <v>523990</v>
      </c>
      <c r="F10" s="14">
        <v>4715661</v>
      </c>
      <c r="G10" s="15">
        <v>913525</v>
      </c>
      <c r="H10" s="18">
        <v>8832408</v>
      </c>
      <c r="I10" s="43">
        <f t="shared" si="4"/>
        <v>30.334105942569682</v>
      </c>
      <c r="J10" s="15">
        <f t="shared" si="5"/>
        <v>59</v>
      </c>
      <c r="K10" s="43">
        <f t="shared" si="0"/>
        <v>5.9325837302805757</v>
      </c>
      <c r="L10" s="17">
        <f t="shared" si="5"/>
        <v>41</v>
      </c>
      <c r="M10" s="43">
        <f t="shared" si="1"/>
        <v>53.390434409280005</v>
      </c>
      <c r="N10" s="17">
        <f t="shared" si="6"/>
        <v>4</v>
      </c>
      <c r="O10" s="92">
        <f t="shared" si="2"/>
        <v>10.342875917869735</v>
      </c>
      <c r="P10" s="18">
        <v>65311</v>
      </c>
      <c r="Q10" s="13">
        <f t="shared" si="7"/>
        <v>41022.676118877367</v>
      </c>
      <c r="R10" s="15">
        <f t="shared" si="8"/>
        <v>58</v>
      </c>
      <c r="S10" s="16">
        <f t="shared" si="9"/>
        <v>8022.9976573624654</v>
      </c>
      <c r="T10" s="17">
        <f t="shared" si="8"/>
        <v>40</v>
      </c>
      <c r="U10" s="16">
        <f t="shared" si="10"/>
        <v>72203.166388510348</v>
      </c>
      <c r="V10" s="17">
        <f t="shared" si="3"/>
        <v>10</v>
      </c>
      <c r="W10" s="104">
        <f t="shared" si="11"/>
        <v>13987.306885516988</v>
      </c>
      <c r="X10" s="124">
        <f t="shared" si="11"/>
        <v>135236.1470502672</v>
      </c>
      <c r="Y10" s="125">
        <f t="shared" si="12"/>
        <v>33</v>
      </c>
    </row>
    <row r="11" spans="2:25" x14ac:dyDescent="0.15">
      <c r="B11" s="3">
        <v>7</v>
      </c>
      <c r="C11" s="4" t="s">
        <v>11</v>
      </c>
      <c r="D11" s="13">
        <v>21982653</v>
      </c>
      <c r="E11" s="14">
        <v>3167699</v>
      </c>
      <c r="F11" s="14">
        <v>19431849</v>
      </c>
      <c r="G11" s="15">
        <v>6849744</v>
      </c>
      <c r="H11" s="18">
        <v>51431945</v>
      </c>
      <c r="I11" s="43">
        <f t="shared" si="4"/>
        <v>42.741243793132853</v>
      </c>
      <c r="J11" s="15">
        <f t="shared" si="5"/>
        <v>15</v>
      </c>
      <c r="K11" s="43">
        <f t="shared" si="0"/>
        <v>6.1590107082281254</v>
      </c>
      <c r="L11" s="17">
        <f t="shared" si="5"/>
        <v>39</v>
      </c>
      <c r="M11" s="152">
        <f t="shared" si="1"/>
        <v>37.781672460569013</v>
      </c>
      <c r="N11" s="151">
        <f t="shared" si="6"/>
        <v>60</v>
      </c>
      <c r="O11" s="92">
        <f t="shared" si="2"/>
        <v>13.318073038070017</v>
      </c>
      <c r="P11" s="18">
        <v>343390</v>
      </c>
      <c r="Q11" s="13">
        <f t="shared" si="7"/>
        <v>64016.578817088441</v>
      </c>
      <c r="R11" s="15">
        <f t="shared" si="8"/>
        <v>6</v>
      </c>
      <c r="S11" s="16">
        <f t="shared" si="9"/>
        <v>9224.7852296222954</v>
      </c>
      <c r="T11" s="17">
        <f t="shared" si="8"/>
        <v>30</v>
      </c>
      <c r="U11" s="16">
        <f t="shared" si="10"/>
        <v>56588.278633623573</v>
      </c>
      <c r="V11" s="17">
        <f t="shared" si="3"/>
        <v>36</v>
      </c>
      <c r="W11" s="104">
        <f t="shared" si="11"/>
        <v>19947.418387256472</v>
      </c>
      <c r="X11" s="124">
        <f t="shared" si="11"/>
        <v>149777.06106759078</v>
      </c>
      <c r="Y11" s="125">
        <f t="shared" si="12"/>
        <v>18</v>
      </c>
    </row>
    <row r="12" spans="2:25" x14ac:dyDescent="0.15">
      <c r="B12" s="3">
        <v>8</v>
      </c>
      <c r="C12" s="4" t="s">
        <v>12</v>
      </c>
      <c r="D12" s="13">
        <v>4382513</v>
      </c>
      <c r="E12" s="14">
        <v>1068900</v>
      </c>
      <c r="F12" s="14">
        <v>5347285</v>
      </c>
      <c r="G12" s="15">
        <v>1441336</v>
      </c>
      <c r="H12" s="18">
        <v>12240034</v>
      </c>
      <c r="I12" s="43">
        <f t="shared" si="4"/>
        <v>35.80474531361596</v>
      </c>
      <c r="J12" s="15">
        <f t="shared" si="5"/>
        <v>46</v>
      </c>
      <c r="K12" s="43">
        <f t="shared" si="0"/>
        <v>8.7328188794246806</v>
      </c>
      <c r="L12" s="17">
        <f t="shared" si="5"/>
        <v>15</v>
      </c>
      <c r="M12" s="43">
        <f t="shared" si="1"/>
        <v>43.686847601893916</v>
      </c>
      <c r="N12" s="17">
        <f t="shared" si="6"/>
        <v>27</v>
      </c>
      <c r="O12" s="92">
        <f t="shared" si="2"/>
        <v>11.775588205065443</v>
      </c>
      <c r="P12" s="18">
        <v>80513</v>
      </c>
      <c r="Q12" s="13">
        <f t="shared" si="7"/>
        <v>54432.364959695951</v>
      </c>
      <c r="R12" s="15">
        <f t="shared" si="8"/>
        <v>26</v>
      </c>
      <c r="S12" s="16">
        <f t="shared" si="9"/>
        <v>13276.116900376337</v>
      </c>
      <c r="T12" s="17">
        <f t="shared" si="8"/>
        <v>12</v>
      </c>
      <c r="U12" s="16">
        <f t="shared" si="10"/>
        <v>66415.1751890999</v>
      </c>
      <c r="V12" s="17">
        <f t="shared" si="3"/>
        <v>14</v>
      </c>
      <c r="W12" s="104">
        <f t="shared" si="11"/>
        <v>17901.904040341309</v>
      </c>
      <c r="X12" s="124">
        <f t="shared" si="11"/>
        <v>152025.5610895135</v>
      </c>
      <c r="Y12" s="125">
        <f t="shared" si="12"/>
        <v>14</v>
      </c>
    </row>
    <row r="13" spans="2:25" x14ac:dyDescent="0.15">
      <c r="B13" s="3">
        <v>9</v>
      </c>
      <c r="C13" s="4" t="s">
        <v>13</v>
      </c>
      <c r="D13" s="13">
        <v>5498783</v>
      </c>
      <c r="E13" s="14">
        <v>1010894</v>
      </c>
      <c r="F13" s="14">
        <v>7139752</v>
      </c>
      <c r="G13" s="15">
        <v>1622453</v>
      </c>
      <c r="H13" s="18">
        <v>15271882</v>
      </c>
      <c r="I13" s="43">
        <f t="shared" si="4"/>
        <v>36.005929066240824</v>
      </c>
      <c r="J13" s="15">
        <f t="shared" si="5"/>
        <v>43</v>
      </c>
      <c r="K13" s="43">
        <f t="shared" si="0"/>
        <v>6.6193151570972066</v>
      </c>
      <c r="L13" s="17">
        <f t="shared" si="5"/>
        <v>31</v>
      </c>
      <c r="M13" s="43">
        <f t="shared" si="1"/>
        <v>46.750963633689679</v>
      </c>
      <c r="N13" s="17">
        <f t="shared" si="6"/>
        <v>19</v>
      </c>
      <c r="O13" s="92">
        <f t="shared" si="2"/>
        <v>10.623792142972293</v>
      </c>
      <c r="P13" s="18">
        <v>114289</v>
      </c>
      <c r="Q13" s="13">
        <f t="shared" si="7"/>
        <v>48112.968002169939</v>
      </c>
      <c r="R13" s="15">
        <f t="shared" si="8"/>
        <v>48</v>
      </c>
      <c r="S13" s="16">
        <f t="shared" si="9"/>
        <v>8845.0682042891276</v>
      </c>
      <c r="T13" s="17">
        <f t="shared" si="8"/>
        <v>33</v>
      </c>
      <c r="U13" s="16">
        <f t="shared" si="10"/>
        <v>62471.03395777371</v>
      </c>
      <c r="V13" s="17">
        <f t="shared" si="3"/>
        <v>21</v>
      </c>
      <c r="W13" s="104">
        <f t="shared" si="11"/>
        <v>14196.055613401115</v>
      </c>
      <c r="X13" s="124">
        <f t="shared" si="11"/>
        <v>133625.12577763389</v>
      </c>
      <c r="Y13" s="125">
        <f t="shared" si="12"/>
        <v>36</v>
      </c>
    </row>
    <row r="14" spans="2:25" x14ac:dyDescent="0.15">
      <c r="B14" s="3">
        <v>10</v>
      </c>
      <c r="C14" s="4" t="s">
        <v>14</v>
      </c>
      <c r="D14" s="13">
        <v>3825705</v>
      </c>
      <c r="E14" s="14">
        <v>1057894</v>
      </c>
      <c r="F14" s="14">
        <v>4943738</v>
      </c>
      <c r="G14" s="15">
        <v>1510183</v>
      </c>
      <c r="H14" s="18">
        <v>11337520</v>
      </c>
      <c r="I14" s="43">
        <f t="shared" si="4"/>
        <v>33.743755248061305</v>
      </c>
      <c r="J14" s="15">
        <f t="shared" si="5"/>
        <v>51</v>
      </c>
      <c r="K14" s="43">
        <f t="shared" si="0"/>
        <v>9.330911874907386</v>
      </c>
      <c r="L14" s="17">
        <f t="shared" si="5"/>
        <v>10</v>
      </c>
      <c r="M14" s="43">
        <f t="shared" si="1"/>
        <v>43.605109406642725</v>
      </c>
      <c r="N14" s="17">
        <f t="shared" si="6"/>
        <v>28</v>
      </c>
      <c r="O14" s="92">
        <f t="shared" si="2"/>
        <v>13.320223470388587</v>
      </c>
      <c r="P14" s="18">
        <v>78993</v>
      </c>
      <c r="Q14" s="13">
        <f t="shared" si="7"/>
        <v>48430.936918461128</v>
      </c>
      <c r="R14" s="15">
        <f t="shared" si="8"/>
        <v>45</v>
      </c>
      <c r="S14" s="16">
        <f t="shared" si="9"/>
        <v>13392.249946197766</v>
      </c>
      <c r="T14" s="17">
        <f t="shared" si="8"/>
        <v>11</v>
      </c>
      <c r="U14" s="16">
        <f t="shared" si="10"/>
        <v>62584.507488005263</v>
      </c>
      <c r="V14" s="17">
        <f t="shared" si="3"/>
        <v>20</v>
      </c>
      <c r="W14" s="104">
        <f t="shared" si="11"/>
        <v>19117.93450052536</v>
      </c>
      <c r="X14" s="124">
        <f t="shared" si="11"/>
        <v>143525.62885318953</v>
      </c>
      <c r="Y14" s="125">
        <f t="shared" si="12"/>
        <v>21</v>
      </c>
    </row>
    <row r="15" spans="2:25" x14ac:dyDescent="0.15">
      <c r="B15" s="3">
        <v>11</v>
      </c>
      <c r="C15" s="4" t="s">
        <v>15</v>
      </c>
      <c r="D15" s="13">
        <v>4767088</v>
      </c>
      <c r="E15" s="14">
        <v>1005492</v>
      </c>
      <c r="F15" s="14">
        <v>5349454</v>
      </c>
      <c r="G15" s="15">
        <v>1406750</v>
      </c>
      <c r="H15" s="18">
        <v>12528784</v>
      </c>
      <c r="I15" s="43">
        <f t="shared" si="4"/>
        <v>38.049087604990241</v>
      </c>
      <c r="J15" s="15">
        <f t="shared" si="5"/>
        <v>39</v>
      </c>
      <c r="K15" s="43">
        <f t="shared" si="0"/>
        <v>8.0254556228282006</v>
      </c>
      <c r="L15" s="17">
        <f t="shared" si="5"/>
        <v>17</v>
      </c>
      <c r="M15" s="43">
        <f t="shared" si="1"/>
        <v>42.697312045606338</v>
      </c>
      <c r="N15" s="17">
        <f t="shared" si="6"/>
        <v>33</v>
      </c>
      <c r="O15" s="92">
        <f t="shared" si="2"/>
        <v>11.22814472657522</v>
      </c>
      <c r="P15" s="18">
        <v>89574</v>
      </c>
      <c r="Q15" s="13">
        <f t="shared" si="7"/>
        <v>53219.550315939894</v>
      </c>
      <c r="R15" s="15">
        <f t="shared" si="8"/>
        <v>32</v>
      </c>
      <c r="S15" s="16">
        <f t="shared" si="9"/>
        <v>11225.266260298748</v>
      </c>
      <c r="T15" s="17">
        <f t="shared" si="8"/>
        <v>19</v>
      </c>
      <c r="U15" s="16">
        <f t="shared" si="10"/>
        <v>59721.057449706386</v>
      </c>
      <c r="V15" s="17">
        <f t="shared" si="3"/>
        <v>27</v>
      </c>
      <c r="W15" s="104">
        <f t="shared" si="11"/>
        <v>15704.892044566504</v>
      </c>
      <c r="X15" s="124">
        <f t="shared" si="11"/>
        <v>139870.76607051154</v>
      </c>
      <c r="Y15" s="125">
        <f t="shared" si="12"/>
        <v>27</v>
      </c>
    </row>
    <row r="16" spans="2:25" x14ac:dyDescent="0.15">
      <c r="B16" s="3">
        <v>12</v>
      </c>
      <c r="C16" s="4" t="s">
        <v>16</v>
      </c>
      <c r="D16" s="13">
        <v>12366369</v>
      </c>
      <c r="E16" s="14">
        <v>2168422</v>
      </c>
      <c r="F16" s="14">
        <v>10591365</v>
      </c>
      <c r="G16" s="15">
        <v>3211666</v>
      </c>
      <c r="H16" s="18">
        <v>28337822</v>
      </c>
      <c r="I16" s="43">
        <f t="shared" si="4"/>
        <v>43.639094775879386</v>
      </c>
      <c r="J16" s="15">
        <f t="shared" si="5"/>
        <v>12</v>
      </c>
      <c r="K16" s="43">
        <f t="shared" si="0"/>
        <v>7.6520418541693145</v>
      </c>
      <c r="L16" s="17">
        <f t="shared" si="5"/>
        <v>25</v>
      </c>
      <c r="M16" s="43">
        <f t="shared" si="1"/>
        <v>37.375367097725437</v>
      </c>
      <c r="N16" s="17">
        <f t="shared" si="6"/>
        <v>61</v>
      </c>
      <c r="O16" s="92">
        <f t="shared" si="2"/>
        <v>11.333496272225862</v>
      </c>
      <c r="P16" s="18">
        <v>236975</v>
      </c>
      <c r="Q16" s="13">
        <f t="shared" si="7"/>
        <v>52184.276822449625</v>
      </c>
      <c r="R16" s="15">
        <f t="shared" si="8"/>
        <v>34</v>
      </c>
      <c r="S16" s="16">
        <f t="shared" si="9"/>
        <v>9150.4251503323139</v>
      </c>
      <c r="T16" s="17">
        <f t="shared" si="8"/>
        <v>31</v>
      </c>
      <c r="U16" s="16">
        <f t="shared" si="10"/>
        <v>44694.018356366701</v>
      </c>
      <c r="V16" s="17">
        <f t="shared" si="3"/>
        <v>59</v>
      </c>
      <c r="W16" s="104">
        <f t="shared" si="11"/>
        <v>13552.762949678236</v>
      </c>
      <c r="X16" s="124">
        <f t="shared" si="11"/>
        <v>119581.48327882688</v>
      </c>
      <c r="Y16" s="125">
        <f t="shared" si="12"/>
        <v>52</v>
      </c>
    </row>
    <row r="17" spans="2:25" x14ac:dyDescent="0.15">
      <c r="B17" s="3">
        <v>13</v>
      </c>
      <c r="C17" s="4" t="s">
        <v>17</v>
      </c>
      <c r="D17" s="13">
        <v>8654197</v>
      </c>
      <c r="E17" s="14">
        <v>1647948</v>
      </c>
      <c r="F17" s="14">
        <v>9287720</v>
      </c>
      <c r="G17" s="15">
        <v>2219659</v>
      </c>
      <c r="H17" s="18">
        <v>21809524</v>
      </c>
      <c r="I17" s="43">
        <f t="shared" si="4"/>
        <v>39.68081559230729</v>
      </c>
      <c r="J17" s="15">
        <f t="shared" si="5"/>
        <v>33</v>
      </c>
      <c r="K17" s="43">
        <f t="shared" si="0"/>
        <v>7.5560933837895776</v>
      </c>
      <c r="L17" s="17">
        <f t="shared" si="5"/>
        <v>26</v>
      </c>
      <c r="M17" s="43">
        <f t="shared" si="1"/>
        <v>42.585615348597244</v>
      </c>
      <c r="N17" s="17">
        <f t="shared" si="6"/>
        <v>34</v>
      </c>
      <c r="O17" s="92">
        <f t="shared" si="2"/>
        <v>10.177475675305889</v>
      </c>
      <c r="P17" s="18">
        <v>153738</v>
      </c>
      <c r="Q17" s="13">
        <f t="shared" si="7"/>
        <v>56291.853673132209</v>
      </c>
      <c r="R17" s="15">
        <f t="shared" si="8"/>
        <v>21</v>
      </c>
      <c r="S17" s="16">
        <f t="shared" si="9"/>
        <v>10719.197595909925</v>
      </c>
      <c r="T17" s="17">
        <f t="shared" si="8"/>
        <v>22</v>
      </c>
      <c r="U17" s="16">
        <f t="shared" si="10"/>
        <v>60412.650093015385</v>
      </c>
      <c r="V17" s="17">
        <f t="shared" si="3"/>
        <v>26</v>
      </c>
      <c r="W17" s="104">
        <f t="shared" si="11"/>
        <v>14437.933367157111</v>
      </c>
      <c r="X17" s="124">
        <f t="shared" si="11"/>
        <v>141861.63472921465</v>
      </c>
      <c r="Y17" s="125">
        <f t="shared" si="12"/>
        <v>25</v>
      </c>
    </row>
    <row r="18" spans="2:25" x14ac:dyDescent="0.15">
      <c r="B18" s="3">
        <v>14</v>
      </c>
      <c r="C18" s="4" t="s">
        <v>18</v>
      </c>
      <c r="D18" s="13">
        <v>2570946</v>
      </c>
      <c r="E18" s="14">
        <v>732312</v>
      </c>
      <c r="F18" s="14">
        <v>3525793</v>
      </c>
      <c r="G18" s="15">
        <v>899796</v>
      </c>
      <c r="H18" s="18">
        <v>7728847</v>
      </c>
      <c r="I18" s="43">
        <f t="shared" si="4"/>
        <v>33.264288968328657</v>
      </c>
      <c r="J18" s="15">
        <f t="shared" si="5"/>
        <v>52</v>
      </c>
      <c r="K18" s="43">
        <f t="shared" si="0"/>
        <v>9.475048477476653</v>
      </c>
      <c r="L18" s="17">
        <f t="shared" si="5"/>
        <v>9</v>
      </c>
      <c r="M18" s="43">
        <f t="shared" si="1"/>
        <v>45.618615558051545</v>
      </c>
      <c r="N18" s="17">
        <f t="shared" si="6"/>
        <v>22</v>
      </c>
      <c r="O18" s="92">
        <f t="shared" si="2"/>
        <v>11.642046996143151</v>
      </c>
      <c r="P18" s="18">
        <v>55677</v>
      </c>
      <c r="Q18" s="13">
        <f t="shared" si="7"/>
        <v>46176.087073656985</v>
      </c>
      <c r="R18" s="15">
        <f t="shared" si="8"/>
        <v>52</v>
      </c>
      <c r="S18" s="16">
        <f t="shared" si="9"/>
        <v>13152.863839646532</v>
      </c>
      <c r="T18" s="17">
        <f t="shared" si="8"/>
        <v>13</v>
      </c>
      <c r="U18" s="16">
        <f t="shared" si="10"/>
        <v>63325.843705659434</v>
      </c>
      <c r="V18" s="17">
        <f t="shared" si="3"/>
        <v>17</v>
      </c>
      <c r="W18" s="104">
        <f t="shared" si="11"/>
        <v>16161.000053882211</v>
      </c>
      <c r="X18" s="124">
        <f t="shared" si="11"/>
        <v>138815.79467284516</v>
      </c>
      <c r="Y18" s="125">
        <f t="shared" si="12"/>
        <v>31</v>
      </c>
    </row>
    <row r="19" spans="2:25" x14ac:dyDescent="0.15">
      <c r="B19" s="5">
        <v>15</v>
      </c>
      <c r="C19" s="6" t="s">
        <v>19</v>
      </c>
      <c r="D19" s="19">
        <v>6446533</v>
      </c>
      <c r="E19" s="20">
        <v>847332</v>
      </c>
      <c r="F19" s="20">
        <v>5830615</v>
      </c>
      <c r="G19" s="21">
        <v>1517418</v>
      </c>
      <c r="H19" s="24">
        <v>14641898</v>
      </c>
      <c r="I19" s="44">
        <f t="shared" si="4"/>
        <v>44.027987355191243</v>
      </c>
      <c r="J19" s="21">
        <f t="shared" si="5"/>
        <v>11</v>
      </c>
      <c r="K19" s="44">
        <f t="shared" si="0"/>
        <v>5.7870366259893355</v>
      </c>
      <c r="L19" s="23">
        <f t="shared" si="5"/>
        <v>44</v>
      </c>
      <c r="M19" s="44">
        <f t="shared" si="1"/>
        <v>39.821442547953822</v>
      </c>
      <c r="N19" s="23">
        <f t="shared" si="6"/>
        <v>48</v>
      </c>
      <c r="O19" s="93">
        <f t="shared" si="2"/>
        <v>10.363533470865594</v>
      </c>
      <c r="P19" s="24">
        <v>119192</v>
      </c>
      <c r="Q19" s="19">
        <f t="shared" si="7"/>
        <v>54085.282569299954</v>
      </c>
      <c r="R19" s="21">
        <f t="shared" si="8"/>
        <v>29</v>
      </c>
      <c r="S19" s="22">
        <f t="shared" si="9"/>
        <v>7108.9670447681056</v>
      </c>
      <c r="T19" s="23">
        <f t="shared" si="8"/>
        <v>49</v>
      </c>
      <c r="U19" s="22">
        <f t="shared" si="10"/>
        <v>48917.838445533256</v>
      </c>
      <c r="V19" s="23">
        <f t="shared" si="3"/>
        <v>56</v>
      </c>
      <c r="W19" s="105">
        <f t="shared" si="11"/>
        <v>12730.871199409357</v>
      </c>
      <c r="X19" s="126">
        <f t="shared" si="11"/>
        <v>122842.95925901066</v>
      </c>
      <c r="Y19" s="127">
        <f t="shared" si="12"/>
        <v>49</v>
      </c>
    </row>
    <row r="20" spans="2:25" x14ac:dyDescent="0.15">
      <c r="B20" s="3">
        <v>16</v>
      </c>
      <c r="C20" s="4" t="s">
        <v>20</v>
      </c>
      <c r="D20" s="13">
        <v>7039491</v>
      </c>
      <c r="E20" s="14">
        <v>1405472</v>
      </c>
      <c r="F20" s="14">
        <v>8393182</v>
      </c>
      <c r="G20" s="15">
        <v>1899391</v>
      </c>
      <c r="H20" s="18">
        <v>18737536</v>
      </c>
      <c r="I20" s="43">
        <f t="shared" si="4"/>
        <v>37.568925818207902</v>
      </c>
      <c r="J20" s="15">
        <f t="shared" si="5"/>
        <v>40</v>
      </c>
      <c r="K20" s="43">
        <f t="shared" si="0"/>
        <v>7.5008368229419284</v>
      </c>
      <c r="L20" s="17">
        <f t="shared" si="5"/>
        <v>27</v>
      </c>
      <c r="M20" s="43">
        <f t="shared" si="1"/>
        <v>44.793413605716353</v>
      </c>
      <c r="N20" s="17">
        <f t="shared" si="6"/>
        <v>24</v>
      </c>
      <c r="O20" s="92">
        <f t="shared" si="2"/>
        <v>10.136823753133816</v>
      </c>
      <c r="P20" s="18">
        <v>145053</v>
      </c>
      <c r="Q20" s="13">
        <f t="shared" si="7"/>
        <v>48530.47506773386</v>
      </c>
      <c r="R20" s="15">
        <f t="shared" si="8"/>
        <v>43</v>
      </c>
      <c r="S20" s="16">
        <f t="shared" si="9"/>
        <v>9689.3687135047185</v>
      </c>
      <c r="T20" s="17">
        <f t="shared" si="8"/>
        <v>26</v>
      </c>
      <c r="U20" s="16">
        <f t="shared" si="10"/>
        <v>57862.863918705581</v>
      </c>
      <c r="V20" s="17">
        <f t="shared" si="3"/>
        <v>32</v>
      </c>
      <c r="W20" s="104">
        <f t="shared" si="11"/>
        <v>13094.462024225628</v>
      </c>
      <c r="X20" s="124">
        <f t="shared" si="11"/>
        <v>129177.16972416977</v>
      </c>
      <c r="Y20" s="125">
        <f t="shared" si="12"/>
        <v>41</v>
      </c>
    </row>
    <row r="21" spans="2:25" x14ac:dyDescent="0.15">
      <c r="B21" s="5">
        <v>17</v>
      </c>
      <c r="C21" s="6" t="s">
        <v>21</v>
      </c>
      <c r="D21" s="19">
        <v>13077967</v>
      </c>
      <c r="E21" s="20">
        <v>2155622</v>
      </c>
      <c r="F21" s="20">
        <v>11529118</v>
      </c>
      <c r="G21" s="21">
        <v>3752239</v>
      </c>
      <c r="H21" s="24">
        <v>30514946</v>
      </c>
      <c r="I21" s="44">
        <f t="shared" si="4"/>
        <v>42.857578709134863</v>
      </c>
      <c r="J21" s="21">
        <f t="shared" si="5"/>
        <v>14</v>
      </c>
      <c r="K21" s="44">
        <f t="shared" si="0"/>
        <v>7.0641514489325985</v>
      </c>
      <c r="L21" s="23">
        <f t="shared" si="5"/>
        <v>29</v>
      </c>
      <c r="M21" s="44">
        <f t="shared" si="1"/>
        <v>37.781872528956796</v>
      </c>
      <c r="N21" s="23">
        <f t="shared" si="6"/>
        <v>59</v>
      </c>
      <c r="O21" s="93">
        <f t="shared" si="2"/>
        <v>12.296397312975746</v>
      </c>
      <c r="P21" s="24">
        <v>227890</v>
      </c>
      <c r="Q21" s="19">
        <f t="shared" si="7"/>
        <v>57387.191188731405</v>
      </c>
      <c r="R21" s="21">
        <f t="shared" si="8"/>
        <v>17</v>
      </c>
      <c r="S21" s="22">
        <f t="shared" si="9"/>
        <v>9459.04603097986</v>
      </c>
      <c r="T21" s="23">
        <f t="shared" si="8"/>
        <v>28</v>
      </c>
      <c r="U21" s="22">
        <f t="shared" si="10"/>
        <v>50590.714818552813</v>
      </c>
      <c r="V21" s="23">
        <f t="shared" si="3"/>
        <v>54</v>
      </c>
      <c r="W21" s="105">
        <f t="shared" si="11"/>
        <v>16465.132300671379</v>
      </c>
      <c r="X21" s="126">
        <f t="shared" si="11"/>
        <v>133902.08433893544</v>
      </c>
      <c r="Y21" s="127">
        <f t="shared" si="12"/>
        <v>35</v>
      </c>
    </row>
    <row r="22" spans="2:25" x14ac:dyDescent="0.15">
      <c r="B22" s="3">
        <v>18</v>
      </c>
      <c r="C22" s="4" t="s">
        <v>22</v>
      </c>
      <c r="D22" s="13">
        <v>14447246</v>
      </c>
      <c r="E22" s="14">
        <v>2756774</v>
      </c>
      <c r="F22" s="14">
        <v>13669349</v>
      </c>
      <c r="G22" s="15">
        <v>4626561</v>
      </c>
      <c r="H22" s="18">
        <v>35499930</v>
      </c>
      <c r="I22" s="43">
        <f t="shared" si="4"/>
        <v>40.696547852347877</v>
      </c>
      <c r="J22" s="15">
        <f t="shared" si="5"/>
        <v>28</v>
      </c>
      <c r="K22" s="43">
        <f t="shared" si="0"/>
        <v>7.7655758757834175</v>
      </c>
      <c r="L22" s="17">
        <f t="shared" si="5"/>
        <v>24</v>
      </c>
      <c r="M22" s="43">
        <f t="shared" si="1"/>
        <v>38.505284376617084</v>
      </c>
      <c r="N22" s="17">
        <f t="shared" si="6"/>
        <v>54</v>
      </c>
      <c r="O22" s="92">
        <f t="shared" si="2"/>
        <v>13.032591895251624</v>
      </c>
      <c r="P22" s="18">
        <v>245878</v>
      </c>
      <c r="Q22" s="13">
        <f t="shared" si="7"/>
        <v>58757.782314806536</v>
      </c>
      <c r="R22" s="15">
        <f t="shared" si="8"/>
        <v>12</v>
      </c>
      <c r="S22" s="16">
        <f t="shared" si="9"/>
        <v>11211.958776303696</v>
      </c>
      <c r="T22" s="17">
        <f t="shared" si="8"/>
        <v>20</v>
      </c>
      <c r="U22" s="16">
        <f t="shared" si="10"/>
        <v>55594.030372786503</v>
      </c>
      <c r="V22" s="17">
        <f t="shared" si="3"/>
        <v>39</v>
      </c>
      <c r="W22" s="104">
        <f t="shared" si="11"/>
        <v>18816.490291933398</v>
      </c>
      <c r="X22" s="124">
        <f t="shared" si="11"/>
        <v>144380.26175583014</v>
      </c>
      <c r="Y22" s="125">
        <f t="shared" si="12"/>
        <v>19</v>
      </c>
    </row>
    <row r="23" spans="2:25" x14ac:dyDescent="0.15">
      <c r="B23" s="3">
        <v>19</v>
      </c>
      <c r="C23" s="4" t="s">
        <v>23</v>
      </c>
      <c r="D23" s="13">
        <v>19538195</v>
      </c>
      <c r="E23" s="14">
        <v>3378383</v>
      </c>
      <c r="F23" s="14">
        <v>17989371</v>
      </c>
      <c r="G23" s="15">
        <v>5842541</v>
      </c>
      <c r="H23" s="18">
        <v>46748490</v>
      </c>
      <c r="I23" s="43">
        <f t="shared" si="4"/>
        <v>41.794280414190922</v>
      </c>
      <c r="J23" s="15">
        <f t="shared" si="5"/>
        <v>19</v>
      </c>
      <c r="K23" s="43">
        <f t="shared" si="0"/>
        <v>7.2267211197623711</v>
      </c>
      <c r="L23" s="17">
        <f t="shared" si="5"/>
        <v>28</v>
      </c>
      <c r="M23" s="43">
        <f t="shared" si="1"/>
        <v>38.481180889478999</v>
      </c>
      <c r="N23" s="17">
        <f t="shared" si="6"/>
        <v>56</v>
      </c>
      <c r="O23" s="92">
        <f t="shared" si="2"/>
        <v>12.497817576567714</v>
      </c>
      <c r="P23" s="18">
        <v>336565</v>
      </c>
      <c r="Q23" s="13">
        <f t="shared" si="7"/>
        <v>58051.773060181542</v>
      </c>
      <c r="R23" s="15">
        <f t="shared" si="8"/>
        <v>14</v>
      </c>
      <c r="S23" s="16">
        <f t="shared" si="9"/>
        <v>10037.832216659486</v>
      </c>
      <c r="T23" s="17">
        <f t="shared" si="8"/>
        <v>25</v>
      </c>
      <c r="U23" s="16">
        <f t="shared" si="10"/>
        <v>53449.916063761826</v>
      </c>
      <c r="V23" s="17">
        <f t="shared" si="3"/>
        <v>47</v>
      </c>
      <c r="W23" s="104">
        <f t="shared" si="11"/>
        <v>17359.324350422652</v>
      </c>
      <c r="X23" s="124">
        <f t="shared" si="11"/>
        <v>138898.84569102552</v>
      </c>
      <c r="Y23" s="125">
        <f t="shared" si="12"/>
        <v>30</v>
      </c>
    </row>
    <row r="24" spans="2:25" x14ac:dyDescent="0.15">
      <c r="B24" s="3">
        <v>20</v>
      </c>
      <c r="C24" s="4" t="s">
        <v>24</v>
      </c>
      <c r="D24" s="13">
        <v>4590917</v>
      </c>
      <c r="E24" s="14">
        <v>629589</v>
      </c>
      <c r="F24" s="14">
        <v>4258088</v>
      </c>
      <c r="G24" s="15">
        <v>1661028</v>
      </c>
      <c r="H24" s="18">
        <v>11139622</v>
      </c>
      <c r="I24" s="43">
        <f t="shared" si="4"/>
        <v>41.212502542725417</v>
      </c>
      <c r="J24" s="15">
        <f t="shared" si="5"/>
        <v>25</v>
      </c>
      <c r="K24" s="43">
        <f t="shared" si="0"/>
        <v>5.6517985978339302</v>
      </c>
      <c r="L24" s="17">
        <f t="shared" si="5"/>
        <v>46</v>
      </c>
      <c r="M24" s="43">
        <f t="shared" si="1"/>
        <v>38.224708163347017</v>
      </c>
      <c r="N24" s="17">
        <f t="shared" si="6"/>
        <v>58</v>
      </c>
      <c r="O24" s="92">
        <f t="shared" si="2"/>
        <v>14.910990696093638</v>
      </c>
      <c r="P24" s="18">
        <v>73289</v>
      </c>
      <c r="Q24" s="13">
        <f t="shared" si="7"/>
        <v>62641.283139352425</v>
      </c>
      <c r="R24" s="15">
        <f t="shared" si="8"/>
        <v>7</v>
      </c>
      <c r="S24" s="16">
        <f t="shared" si="9"/>
        <v>8590.4978919073801</v>
      </c>
      <c r="T24" s="17">
        <f t="shared" si="8"/>
        <v>36</v>
      </c>
      <c r="U24" s="16">
        <f t="shared" si="10"/>
        <v>58099.960430623963</v>
      </c>
      <c r="V24" s="17">
        <f t="shared" si="3"/>
        <v>31</v>
      </c>
      <c r="W24" s="104">
        <f t="shared" si="11"/>
        <v>22664.083286714242</v>
      </c>
      <c r="X24" s="124">
        <f t="shared" si="11"/>
        <v>151995.82474859801</v>
      </c>
      <c r="Y24" s="125">
        <f t="shared" si="12"/>
        <v>15</v>
      </c>
    </row>
    <row r="25" spans="2:25" x14ac:dyDescent="0.15">
      <c r="B25" s="3">
        <v>21</v>
      </c>
      <c r="C25" s="4" t="s">
        <v>25</v>
      </c>
      <c r="D25" s="13">
        <v>9138135</v>
      </c>
      <c r="E25" s="14">
        <v>2861263</v>
      </c>
      <c r="F25" s="14">
        <v>12607997</v>
      </c>
      <c r="G25" s="15">
        <v>2882365</v>
      </c>
      <c r="H25" s="18">
        <v>27489760</v>
      </c>
      <c r="I25" s="43">
        <f t="shared" si="4"/>
        <v>33.241959915255713</v>
      </c>
      <c r="J25" s="15">
        <f t="shared" si="5"/>
        <v>53</v>
      </c>
      <c r="K25" s="43">
        <f t="shared" si="0"/>
        <v>10.408468462438377</v>
      </c>
      <c r="L25" s="17">
        <f t="shared" si="5"/>
        <v>7</v>
      </c>
      <c r="M25" s="43">
        <f t="shared" si="1"/>
        <v>45.86434003061504</v>
      </c>
      <c r="N25" s="17">
        <f t="shared" si="6"/>
        <v>21</v>
      </c>
      <c r="O25" s="92">
        <f t="shared" si="2"/>
        <v>10.485231591690869</v>
      </c>
      <c r="P25" s="18">
        <v>135243</v>
      </c>
      <c r="Q25" s="148">
        <f t="shared" si="7"/>
        <v>67568.266010070758</v>
      </c>
      <c r="R25" s="149">
        <f t="shared" si="8"/>
        <v>5</v>
      </c>
      <c r="S25" s="84">
        <f t="shared" si="9"/>
        <v>21156.459114334935</v>
      </c>
      <c r="T25" s="82">
        <f t="shared" si="8"/>
        <v>3</v>
      </c>
      <c r="U25" s="84">
        <f t="shared" si="10"/>
        <v>93224.765791944868</v>
      </c>
      <c r="V25" s="82">
        <f t="shared" si="3"/>
        <v>2</v>
      </c>
      <c r="W25" s="104">
        <f t="shared" si="11"/>
        <v>21312.489370984084</v>
      </c>
      <c r="X25" s="128">
        <f t="shared" si="11"/>
        <v>203261.98028733465</v>
      </c>
      <c r="Y25" s="129">
        <f t="shared" si="12"/>
        <v>1</v>
      </c>
    </row>
    <row r="26" spans="2:25" x14ac:dyDescent="0.15">
      <c r="B26" s="3">
        <v>22</v>
      </c>
      <c r="C26" s="4" t="s">
        <v>26</v>
      </c>
      <c r="D26" s="13">
        <v>8542013</v>
      </c>
      <c r="E26" s="14">
        <v>1343556</v>
      </c>
      <c r="F26" s="14">
        <v>8873112</v>
      </c>
      <c r="G26" s="15">
        <v>2435704</v>
      </c>
      <c r="H26" s="18">
        <v>21194385</v>
      </c>
      <c r="I26" s="43">
        <f t="shared" si="4"/>
        <v>40.303188792692026</v>
      </c>
      <c r="J26" s="15">
        <f t="shared" si="5"/>
        <v>29</v>
      </c>
      <c r="K26" s="43">
        <f t="shared" si="0"/>
        <v>6.339207294762268</v>
      </c>
      <c r="L26" s="17">
        <f t="shared" si="5"/>
        <v>36</v>
      </c>
      <c r="M26" s="43">
        <f t="shared" si="1"/>
        <v>41.865390290871851</v>
      </c>
      <c r="N26" s="17">
        <f t="shared" si="6"/>
        <v>36</v>
      </c>
      <c r="O26" s="92">
        <f t="shared" si="2"/>
        <v>11.492213621673853</v>
      </c>
      <c r="P26" s="18">
        <v>149593</v>
      </c>
      <c r="Q26" s="13">
        <f t="shared" si="7"/>
        <v>57101.689250165451</v>
      </c>
      <c r="R26" s="15">
        <f t="shared" si="8"/>
        <v>20</v>
      </c>
      <c r="S26" s="16">
        <f t="shared" si="9"/>
        <v>8981.4095579338609</v>
      </c>
      <c r="T26" s="17">
        <f t="shared" si="8"/>
        <v>32</v>
      </c>
      <c r="U26" s="16">
        <f t="shared" si="10"/>
        <v>59315.021424799292</v>
      </c>
      <c r="V26" s="17">
        <f t="shared" si="3"/>
        <v>28</v>
      </c>
      <c r="W26" s="104">
        <f t="shared" si="11"/>
        <v>16282.205718182002</v>
      </c>
      <c r="X26" s="124">
        <f t="shared" si="11"/>
        <v>141680.32595108059</v>
      </c>
      <c r="Y26" s="125">
        <f t="shared" si="12"/>
        <v>26</v>
      </c>
    </row>
    <row r="27" spans="2:25" x14ac:dyDescent="0.15">
      <c r="B27" s="3">
        <v>23</v>
      </c>
      <c r="C27" s="4" t="s">
        <v>27</v>
      </c>
      <c r="D27" s="13">
        <v>9189758</v>
      </c>
      <c r="E27" s="14">
        <v>910391</v>
      </c>
      <c r="F27" s="14">
        <v>8597231</v>
      </c>
      <c r="G27" s="15">
        <v>2171795</v>
      </c>
      <c r="H27" s="18">
        <v>20869175</v>
      </c>
      <c r="I27" s="43">
        <f t="shared" si="4"/>
        <v>44.035080447597949</v>
      </c>
      <c r="J27" s="15">
        <f t="shared" si="5"/>
        <v>10</v>
      </c>
      <c r="K27" s="43">
        <f t="shared" si="0"/>
        <v>4.3623717755972624</v>
      </c>
      <c r="L27" s="17">
        <f t="shared" si="5"/>
        <v>57</v>
      </c>
      <c r="M27" s="43">
        <f t="shared" si="1"/>
        <v>41.195835484632241</v>
      </c>
      <c r="N27" s="17">
        <f t="shared" si="6"/>
        <v>43</v>
      </c>
      <c r="O27" s="92">
        <f t="shared" si="2"/>
        <v>10.406712292172546</v>
      </c>
      <c r="P27" s="18">
        <v>135928</v>
      </c>
      <c r="Q27" s="13">
        <f t="shared" si="7"/>
        <v>67607.542228238468</v>
      </c>
      <c r="R27" s="15">
        <f t="shared" si="8"/>
        <v>4</v>
      </c>
      <c r="S27" s="16">
        <f t="shared" si="9"/>
        <v>6697.5972573715499</v>
      </c>
      <c r="T27" s="17">
        <f t="shared" si="8"/>
        <v>51</v>
      </c>
      <c r="U27" s="16">
        <f t="shared" si="10"/>
        <v>63248.418280266022</v>
      </c>
      <c r="V27" s="17">
        <f t="shared" si="3"/>
        <v>19</v>
      </c>
      <c r="W27" s="104">
        <f t="shared" si="11"/>
        <v>15977.539579777529</v>
      </c>
      <c r="X27" s="124">
        <f t="shared" si="11"/>
        <v>153531.0973456536</v>
      </c>
      <c r="Y27" s="125">
        <f t="shared" si="12"/>
        <v>11</v>
      </c>
    </row>
    <row r="28" spans="2:25" x14ac:dyDescent="0.15">
      <c r="B28" s="3">
        <v>24</v>
      </c>
      <c r="C28" s="4" t="s">
        <v>28</v>
      </c>
      <c r="D28" s="13">
        <v>5049182</v>
      </c>
      <c r="E28" s="14">
        <v>466913</v>
      </c>
      <c r="F28" s="14">
        <v>4086848</v>
      </c>
      <c r="G28" s="15">
        <v>1014489</v>
      </c>
      <c r="H28" s="18">
        <v>10617432</v>
      </c>
      <c r="I28" s="112">
        <f t="shared" si="4"/>
        <v>47.555585945829463</v>
      </c>
      <c r="J28" s="101">
        <f t="shared" si="5"/>
        <v>1</v>
      </c>
      <c r="K28" s="43">
        <f t="shared" si="0"/>
        <v>4.397607632429386</v>
      </c>
      <c r="L28" s="17">
        <f t="shared" si="5"/>
        <v>56</v>
      </c>
      <c r="M28" s="43">
        <f t="shared" si="1"/>
        <v>38.491868843614917</v>
      </c>
      <c r="N28" s="17">
        <f t="shared" si="6"/>
        <v>55</v>
      </c>
      <c r="O28" s="92">
        <f t="shared" si="2"/>
        <v>9.5549375781262373</v>
      </c>
      <c r="P28" s="18">
        <v>74183</v>
      </c>
      <c r="Q28" s="81">
        <f t="shared" si="7"/>
        <v>68063.869080517092</v>
      </c>
      <c r="R28" s="101">
        <f t="shared" si="8"/>
        <v>3</v>
      </c>
      <c r="S28" s="16">
        <f t="shared" si="9"/>
        <v>6294.0700699621211</v>
      </c>
      <c r="T28" s="17">
        <f t="shared" si="8"/>
        <v>52</v>
      </c>
      <c r="U28" s="16">
        <f t="shared" si="10"/>
        <v>55091.43604329833</v>
      </c>
      <c r="V28" s="17">
        <f t="shared" si="3"/>
        <v>42</v>
      </c>
      <c r="W28" s="104">
        <f t="shared" si="11"/>
        <v>13675.491689470633</v>
      </c>
      <c r="X28" s="124">
        <f t="shared" si="11"/>
        <v>143124.86688324818</v>
      </c>
      <c r="Y28" s="125">
        <f t="shared" si="12"/>
        <v>24</v>
      </c>
    </row>
    <row r="29" spans="2:25" x14ac:dyDescent="0.15">
      <c r="B29" s="3">
        <v>25</v>
      </c>
      <c r="C29" s="4" t="s">
        <v>29</v>
      </c>
      <c r="D29" s="13">
        <v>6259123</v>
      </c>
      <c r="E29" s="14">
        <v>577016</v>
      </c>
      <c r="F29" s="14">
        <v>5878878</v>
      </c>
      <c r="G29" s="15">
        <v>1398412</v>
      </c>
      <c r="H29" s="18">
        <v>14113429</v>
      </c>
      <c r="I29" s="43">
        <f t="shared" si="4"/>
        <v>44.348705052471651</v>
      </c>
      <c r="J29" s="15">
        <f t="shared" si="5"/>
        <v>8</v>
      </c>
      <c r="K29" s="152">
        <f t="shared" si="0"/>
        <v>4.0884182008497012</v>
      </c>
      <c r="L29" s="151">
        <f t="shared" si="5"/>
        <v>58</v>
      </c>
      <c r="M29" s="43">
        <f t="shared" si="1"/>
        <v>41.654497996199225</v>
      </c>
      <c r="N29" s="17">
        <f t="shared" si="6"/>
        <v>38</v>
      </c>
      <c r="O29" s="92">
        <f t="shared" si="2"/>
        <v>9.9083787504794198</v>
      </c>
      <c r="P29" s="18">
        <v>80615</v>
      </c>
      <c r="Q29" s="81">
        <f t="shared" si="7"/>
        <v>77642.163369100046</v>
      </c>
      <c r="R29" s="101">
        <f t="shared" si="8"/>
        <v>1</v>
      </c>
      <c r="S29" s="16">
        <f t="shared" si="9"/>
        <v>7157.6753705886003</v>
      </c>
      <c r="T29" s="17">
        <f t="shared" si="8"/>
        <v>48</v>
      </c>
      <c r="U29" s="16">
        <f t="shared" si="10"/>
        <v>72925.361285120627</v>
      </c>
      <c r="V29" s="17">
        <f t="shared" si="3"/>
        <v>9</v>
      </c>
      <c r="W29" s="104">
        <f t="shared" si="11"/>
        <v>17346.796501891706</v>
      </c>
      <c r="X29" s="124">
        <f t="shared" si="11"/>
        <v>175071.996526701</v>
      </c>
      <c r="Y29" s="125">
        <f t="shared" si="12"/>
        <v>6</v>
      </c>
    </row>
    <row r="30" spans="2:25" x14ac:dyDescent="0.15">
      <c r="B30" s="3">
        <v>26</v>
      </c>
      <c r="C30" s="4" t="s">
        <v>30</v>
      </c>
      <c r="D30" s="13">
        <v>9709529</v>
      </c>
      <c r="E30" s="14">
        <v>1578442</v>
      </c>
      <c r="F30" s="14">
        <v>9706928</v>
      </c>
      <c r="G30" s="15">
        <v>2499841</v>
      </c>
      <c r="H30" s="18">
        <v>23494740</v>
      </c>
      <c r="I30" s="43">
        <f t="shared" si="4"/>
        <v>41.326394758997118</v>
      </c>
      <c r="J30" s="15">
        <f t="shared" si="5"/>
        <v>24</v>
      </c>
      <c r="K30" s="43">
        <f t="shared" si="0"/>
        <v>6.7182782188694157</v>
      </c>
      <c r="L30" s="17">
        <f t="shared" si="5"/>
        <v>30</v>
      </c>
      <c r="M30" s="43">
        <f t="shared" si="1"/>
        <v>41.315324195968969</v>
      </c>
      <c r="N30" s="17">
        <f t="shared" si="6"/>
        <v>40</v>
      </c>
      <c r="O30" s="92">
        <f t="shared" si="2"/>
        <v>10.640002826164494</v>
      </c>
      <c r="P30" s="18">
        <v>164028</v>
      </c>
      <c r="Q30" s="13">
        <f t="shared" si="7"/>
        <v>59194.338771429262</v>
      </c>
      <c r="R30" s="15">
        <f t="shared" si="8"/>
        <v>10</v>
      </c>
      <c r="S30" s="16">
        <f t="shared" si="9"/>
        <v>9623.0033896651785</v>
      </c>
      <c r="T30" s="17">
        <f t="shared" si="8"/>
        <v>27</v>
      </c>
      <c r="U30" s="16">
        <f t="shared" si="10"/>
        <v>59178.481722632721</v>
      </c>
      <c r="V30" s="17">
        <f t="shared" si="3"/>
        <v>29</v>
      </c>
      <c r="W30" s="104">
        <f t="shared" si="11"/>
        <v>15240.330919111371</v>
      </c>
      <c r="X30" s="124">
        <f t="shared" si="11"/>
        <v>143236.15480283854</v>
      </c>
      <c r="Y30" s="125">
        <f t="shared" si="12"/>
        <v>22</v>
      </c>
    </row>
    <row r="31" spans="2:25" x14ac:dyDescent="0.15">
      <c r="B31" s="5">
        <v>27</v>
      </c>
      <c r="C31" s="6" t="s">
        <v>31</v>
      </c>
      <c r="D31" s="19">
        <v>4188225</v>
      </c>
      <c r="E31" s="20">
        <v>646179</v>
      </c>
      <c r="F31" s="20">
        <v>4043944</v>
      </c>
      <c r="G31" s="21">
        <v>1250252</v>
      </c>
      <c r="H31" s="24">
        <v>10128600</v>
      </c>
      <c r="I31" s="44">
        <f t="shared" si="4"/>
        <v>41.350482791303833</v>
      </c>
      <c r="J31" s="21">
        <f t="shared" si="5"/>
        <v>22</v>
      </c>
      <c r="K31" s="44">
        <f t="shared" si="0"/>
        <v>6.3797464605177421</v>
      </c>
      <c r="L31" s="23">
        <f t="shared" si="5"/>
        <v>34</v>
      </c>
      <c r="M31" s="44">
        <f t="shared" si="1"/>
        <v>39.925991746144582</v>
      </c>
      <c r="N31" s="23">
        <f t="shared" si="6"/>
        <v>47</v>
      </c>
      <c r="O31" s="93">
        <f t="shared" si="2"/>
        <v>12.343779002033845</v>
      </c>
      <c r="P31" s="24">
        <v>75071</v>
      </c>
      <c r="Q31" s="19">
        <f t="shared" si="7"/>
        <v>55790.185291257607</v>
      </c>
      <c r="R31" s="21">
        <f t="shared" si="8"/>
        <v>23</v>
      </c>
      <c r="S31" s="22">
        <f t="shared" si="9"/>
        <v>8607.5714989809658</v>
      </c>
      <c r="T31" s="23">
        <f t="shared" si="8"/>
        <v>35</v>
      </c>
      <c r="U31" s="22">
        <f t="shared" si="10"/>
        <v>53868.258049046897</v>
      </c>
      <c r="V31" s="23">
        <f t="shared" si="3"/>
        <v>46</v>
      </c>
      <c r="W31" s="105">
        <f t="shared" si="11"/>
        <v>16654.260633267175</v>
      </c>
      <c r="X31" s="126">
        <f t="shared" si="11"/>
        <v>134920.27547255263</v>
      </c>
      <c r="Y31" s="127">
        <f t="shared" si="12"/>
        <v>34</v>
      </c>
    </row>
    <row r="32" spans="2:25" x14ac:dyDescent="0.15">
      <c r="B32" s="3">
        <v>28</v>
      </c>
      <c r="C32" s="4" t="s">
        <v>32</v>
      </c>
      <c r="D32" s="13">
        <v>8488397</v>
      </c>
      <c r="E32" s="14">
        <v>1772653</v>
      </c>
      <c r="F32" s="14">
        <v>9620476</v>
      </c>
      <c r="G32" s="15">
        <v>2235306</v>
      </c>
      <c r="H32" s="18">
        <v>22116832</v>
      </c>
      <c r="I32" s="43">
        <f t="shared" si="4"/>
        <v>38.379805028134228</v>
      </c>
      <c r="J32" s="15">
        <f t="shared" si="5"/>
        <v>38</v>
      </c>
      <c r="K32" s="43">
        <f t="shared" si="0"/>
        <v>8.0149498807062418</v>
      </c>
      <c r="L32" s="17">
        <f t="shared" si="5"/>
        <v>18</v>
      </c>
      <c r="M32" s="43">
        <f t="shared" si="1"/>
        <v>43.498435942362811</v>
      </c>
      <c r="N32" s="17">
        <f t="shared" si="6"/>
        <v>29</v>
      </c>
      <c r="O32" s="92">
        <f t="shared" si="2"/>
        <v>10.106809148796717</v>
      </c>
      <c r="P32" s="18">
        <v>154527</v>
      </c>
      <c r="Q32" s="13">
        <f t="shared" si="7"/>
        <v>54931.481229817444</v>
      </c>
      <c r="R32" s="15">
        <f t="shared" si="8"/>
        <v>24</v>
      </c>
      <c r="S32" s="16">
        <f t="shared" si="9"/>
        <v>11471.477476428066</v>
      </c>
      <c r="T32" s="17">
        <f t="shared" si="8"/>
        <v>17</v>
      </c>
      <c r="U32" s="16">
        <f t="shared" si="10"/>
        <v>62257.573110200807</v>
      </c>
      <c r="V32" s="17">
        <f t="shared" si="3"/>
        <v>22</v>
      </c>
      <c r="W32" s="104">
        <f t="shared" si="11"/>
        <v>14465.472053427557</v>
      </c>
      <c r="X32" s="124">
        <f t="shared" si="11"/>
        <v>143126.00386987388</v>
      </c>
      <c r="Y32" s="125">
        <f t="shared" si="12"/>
        <v>23</v>
      </c>
    </row>
    <row r="33" spans="2:25" x14ac:dyDescent="0.15">
      <c r="B33" s="7">
        <v>29</v>
      </c>
      <c r="C33" s="8" t="s">
        <v>33</v>
      </c>
      <c r="D33" s="25">
        <v>3716038</v>
      </c>
      <c r="E33" s="26">
        <v>936751</v>
      </c>
      <c r="F33" s="26">
        <v>3758525</v>
      </c>
      <c r="G33" s="27">
        <v>921698</v>
      </c>
      <c r="H33" s="30">
        <v>9333012</v>
      </c>
      <c r="I33" s="45">
        <f t="shared" si="4"/>
        <v>39.816063667334831</v>
      </c>
      <c r="J33" s="27">
        <f t="shared" si="5"/>
        <v>32</v>
      </c>
      <c r="K33" s="45">
        <f t="shared" si="0"/>
        <v>10.036963415454732</v>
      </c>
      <c r="L33" s="29">
        <f t="shared" si="5"/>
        <v>8</v>
      </c>
      <c r="M33" s="45">
        <f t="shared" si="1"/>
        <v>40.271297197517804</v>
      </c>
      <c r="N33" s="29">
        <f t="shared" si="6"/>
        <v>45</v>
      </c>
      <c r="O33" s="94">
        <f t="shared" si="2"/>
        <v>9.8756757196926355</v>
      </c>
      <c r="P33" s="30">
        <v>68154</v>
      </c>
      <c r="Q33" s="25">
        <f t="shared" si="7"/>
        <v>54524.136514364531</v>
      </c>
      <c r="R33" s="27">
        <f t="shared" si="8"/>
        <v>25</v>
      </c>
      <c r="S33" s="28">
        <f t="shared" si="9"/>
        <v>13744.622472635501</v>
      </c>
      <c r="T33" s="29">
        <f t="shared" si="8"/>
        <v>10</v>
      </c>
      <c r="U33" s="28">
        <f t="shared" si="10"/>
        <v>55147.533527012354</v>
      </c>
      <c r="V33" s="29">
        <f t="shared" si="3"/>
        <v>41</v>
      </c>
      <c r="W33" s="106">
        <f t="shared" si="11"/>
        <v>13523.755025383689</v>
      </c>
      <c r="X33" s="130">
        <f t="shared" si="11"/>
        <v>136940.04753939607</v>
      </c>
      <c r="Y33" s="131">
        <f t="shared" si="12"/>
        <v>32</v>
      </c>
    </row>
    <row r="34" spans="2:25" x14ac:dyDescent="0.15">
      <c r="B34" s="3">
        <v>30</v>
      </c>
      <c r="C34" s="4" t="s">
        <v>34</v>
      </c>
      <c r="D34" s="13">
        <v>4809410</v>
      </c>
      <c r="E34" s="14">
        <v>1240551</v>
      </c>
      <c r="F34" s="14">
        <v>7446662</v>
      </c>
      <c r="G34" s="15">
        <v>2153962</v>
      </c>
      <c r="H34" s="18">
        <v>15650585</v>
      </c>
      <c r="I34" s="43">
        <f t="shared" si="4"/>
        <v>30.729905623336123</v>
      </c>
      <c r="J34" s="15">
        <f t="shared" si="5"/>
        <v>58</v>
      </c>
      <c r="K34" s="43">
        <f t="shared" si="0"/>
        <v>7.9265471546271264</v>
      </c>
      <c r="L34" s="17">
        <f t="shared" si="5"/>
        <v>19</v>
      </c>
      <c r="M34" s="43">
        <f t="shared" si="1"/>
        <v>47.580726215665422</v>
      </c>
      <c r="N34" s="17">
        <f t="shared" si="6"/>
        <v>16</v>
      </c>
      <c r="O34" s="92">
        <f t="shared" si="2"/>
        <v>13.762821006371329</v>
      </c>
      <c r="P34" s="18">
        <v>86138</v>
      </c>
      <c r="Q34" s="13">
        <f t="shared" si="7"/>
        <v>55833.778355661845</v>
      </c>
      <c r="R34" s="15">
        <f t="shared" si="8"/>
        <v>22</v>
      </c>
      <c r="S34" s="16">
        <f t="shared" si="9"/>
        <v>14401.901599758528</v>
      </c>
      <c r="T34" s="17">
        <f t="shared" si="8"/>
        <v>9</v>
      </c>
      <c r="U34" s="150">
        <f t="shared" si="10"/>
        <v>86450.370335972504</v>
      </c>
      <c r="V34" s="151">
        <f t="shared" si="3"/>
        <v>4</v>
      </c>
      <c r="W34" s="104">
        <f t="shared" si="11"/>
        <v>25005.943950405166</v>
      </c>
      <c r="X34" s="128">
        <f t="shared" si="11"/>
        <v>181691.99424179806</v>
      </c>
      <c r="Y34" s="129">
        <f t="shared" si="12"/>
        <v>3</v>
      </c>
    </row>
    <row r="35" spans="2:25" x14ac:dyDescent="0.15">
      <c r="B35" s="3">
        <v>31</v>
      </c>
      <c r="C35" s="4" t="s">
        <v>35</v>
      </c>
      <c r="D35" s="13">
        <v>6598635</v>
      </c>
      <c r="E35" s="14">
        <v>567066</v>
      </c>
      <c r="F35" s="14">
        <v>5304739</v>
      </c>
      <c r="G35" s="15">
        <v>1867854</v>
      </c>
      <c r="H35" s="18">
        <v>14338294</v>
      </c>
      <c r="I35" s="43">
        <f t="shared" si="4"/>
        <v>46.021060804025922</v>
      </c>
      <c r="J35" s="15">
        <f t="shared" si="5"/>
        <v>5</v>
      </c>
      <c r="K35" s="43">
        <f t="shared" si="0"/>
        <v>3.9549056533503912</v>
      </c>
      <c r="L35" s="17">
        <f t="shared" si="5"/>
        <v>59</v>
      </c>
      <c r="M35" s="115">
        <f t="shared" si="1"/>
        <v>36.99700257227255</v>
      </c>
      <c r="N35" s="117">
        <f t="shared" si="6"/>
        <v>62</v>
      </c>
      <c r="O35" s="92">
        <f t="shared" si="2"/>
        <v>13.027030970351145</v>
      </c>
      <c r="P35" s="18">
        <v>110045</v>
      </c>
      <c r="Q35" s="13">
        <f t="shared" si="7"/>
        <v>59963.060566132037</v>
      </c>
      <c r="R35" s="15">
        <f t="shared" si="8"/>
        <v>9</v>
      </c>
      <c r="S35" s="16">
        <f t="shared" si="9"/>
        <v>5153.0373937934482</v>
      </c>
      <c r="T35" s="17">
        <f t="shared" si="8"/>
        <v>57</v>
      </c>
      <c r="U35" s="16">
        <f t="shared" si="10"/>
        <v>48205.179699213957</v>
      </c>
      <c r="V35" s="17">
        <f t="shared" si="3"/>
        <v>57</v>
      </c>
      <c r="W35" s="104">
        <f t="shared" si="11"/>
        <v>16973.547185242398</v>
      </c>
      <c r="X35" s="124">
        <f t="shared" si="11"/>
        <v>130294.82484438184</v>
      </c>
      <c r="Y35" s="125">
        <f t="shared" si="12"/>
        <v>39</v>
      </c>
    </row>
    <row r="36" spans="2:25" x14ac:dyDescent="0.15">
      <c r="B36" s="3">
        <v>32</v>
      </c>
      <c r="C36" s="4" t="s">
        <v>36</v>
      </c>
      <c r="D36" s="13">
        <v>7464084</v>
      </c>
      <c r="E36" s="14">
        <v>1298426</v>
      </c>
      <c r="F36" s="14">
        <v>9449020</v>
      </c>
      <c r="G36" s="15">
        <v>2572770</v>
      </c>
      <c r="H36" s="18">
        <v>20784300</v>
      </c>
      <c r="I36" s="43">
        <f t="shared" si="4"/>
        <v>35.912125979705834</v>
      </c>
      <c r="J36" s="15">
        <f t="shared" si="5"/>
        <v>44</v>
      </c>
      <c r="K36" s="43">
        <f t="shared" si="0"/>
        <v>6.2471480877393031</v>
      </c>
      <c r="L36" s="17">
        <f t="shared" si="5"/>
        <v>37</v>
      </c>
      <c r="M36" s="43">
        <f t="shared" si="1"/>
        <v>45.462296060006828</v>
      </c>
      <c r="N36" s="17">
        <f t="shared" si="6"/>
        <v>23</v>
      </c>
      <c r="O36" s="92">
        <f t="shared" si="2"/>
        <v>12.378429872548029</v>
      </c>
      <c r="P36" s="18">
        <v>137656</v>
      </c>
      <c r="Q36" s="13">
        <f t="shared" si="7"/>
        <v>54222.729121869008</v>
      </c>
      <c r="R36" s="15">
        <f t="shared" si="8"/>
        <v>27</v>
      </c>
      <c r="S36" s="16">
        <f t="shared" si="9"/>
        <v>9432.3966990178415</v>
      </c>
      <c r="T36" s="17">
        <f t="shared" si="8"/>
        <v>29</v>
      </c>
      <c r="U36" s="16">
        <f t="shared" si="10"/>
        <v>68642.267681757425</v>
      </c>
      <c r="V36" s="17">
        <f t="shared" si="3"/>
        <v>12</v>
      </c>
      <c r="W36" s="104">
        <f t="shared" si="11"/>
        <v>18689.850061021676</v>
      </c>
      <c r="X36" s="124">
        <f t="shared" si="11"/>
        <v>150987.24356366595</v>
      </c>
      <c r="Y36" s="125">
        <f t="shared" si="12"/>
        <v>16</v>
      </c>
    </row>
    <row r="37" spans="2:25" x14ac:dyDescent="0.15">
      <c r="B37" s="9">
        <v>33</v>
      </c>
      <c r="C37" s="10" t="s">
        <v>37</v>
      </c>
      <c r="D37" s="31">
        <v>3693830</v>
      </c>
      <c r="E37" s="32">
        <v>469722</v>
      </c>
      <c r="F37" s="32">
        <v>3261542</v>
      </c>
      <c r="G37" s="33">
        <v>641591</v>
      </c>
      <c r="H37" s="36">
        <v>8066685</v>
      </c>
      <c r="I37" s="46">
        <f t="shared" si="4"/>
        <v>45.791176920878904</v>
      </c>
      <c r="J37" s="33">
        <f t="shared" si="5"/>
        <v>7</v>
      </c>
      <c r="K37" s="46">
        <f t="shared" si="0"/>
        <v>5.8229867659391683</v>
      </c>
      <c r="L37" s="35">
        <f t="shared" si="5"/>
        <v>43</v>
      </c>
      <c r="M37" s="46">
        <f t="shared" si="1"/>
        <v>40.432246951504865</v>
      </c>
      <c r="N37" s="35">
        <f t="shared" si="6"/>
        <v>44</v>
      </c>
      <c r="O37" s="95">
        <f t="shared" si="2"/>
        <v>7.9535893616770696</v>
      </c>
      <c r="P37" s="36">
        <v>62481</v>
      </c>
      <c r="Q37" s="31">
        <f t="shared" si="7"/>
        <v>59119.252252684819</v>
      </c>
      <c r="R37" s="33">
        <f t="shared" si="8"/>
        <v>11</v>
      </c>
      <c r="S37" s="34">
        <f t="shared" si="9"/>
        <v>7517.8374225764628</v>
      </c>
      <c r="T37" s="35">
        <f t="shared" si="8"/>
        <v>45</v>
      </c>
      <c r="U37" s="34">
        <f t="shared" si="10"/>
        <v>52200.540964453197</v>
      </c>
      <c r="V37" s="35">
        <f t="shared" si="3"/>
        <v>49</v>
      </c>
      <c r="W37" s="107">
        <f t="shared" si="11"/>
        <v>10268.577647604872</v>
      </c>
      <c r="X37" s="132">
        <f t="shared" si="11"/>
        <v>129106.20828731933</v>
      </c>
      <c r="Y37" s="133">
        <f t="shared" si="12"/>
        <v>42</v>
      </c>
    </row>
    <row r="38" spans="2:25" x14ac:dyDescent="0.15">
      <c r="B38" s="3">
        <v>34</v>
      </c>
      <c r="C38" s="4" t="s">
        <v>38</v>
      </c>
      <c r="D38" s="13">
        <v>5262954</v>
      </c>
      <c r="E38" s="14">
        <v>860242</v>
      </c>
      <c r="F38" s="14">
        <v>5649334</v>
      </c>
      <c r="G38" s="15">
        <v>1427934</v>
      </c>
      <c r="H38" s="18">
        <v>13200464</v>
      </c>
      <c r="I38" s="43">
        <f t="shared" si="4"/>
        <v>39.869462164360279</v>
      </c>
      <c r="J38" s="15">
        <f t="shared" si="5"/>
        <v>31</v>
      </c>
      <c r="K38" s="43">
        <f t="shared" si="0"/>
        <v>6.5167557746454969</v>
      </c>
      <c r="L38" s="17">
        <f t="shared" si="5"/>
        <v>33</v>
      </c>
      <c r="M38" s="43">
        <f t="shared" si="1"/>
        <v>42.796480487352568</v>
      </c>
      <c r="N38" s="17">
        <f t="shared" si="6"/>
        <v>32</v>
      </c>
      <c r="O38" s="92">
        <f t="shared" si="2"/>
        <v>10.817301573641654</v>
      </c>
      <c r="P38" s="18">
        <v>101408</v>
      </c>
      <c r="Q38" s="13">
        <f t="shared" si="7"/>
        <v>51898.804828021464</v>
      </c>
      <c r="R38" s="15">
        <f t="shared" si="8"/>
        <v>35</v>
      </c>
      <c r="S38" s="16">
        <f t="shared" si="9"/>
        <v>8482.9796465762065</v>
      </c>
      <c r="T38" s="17">
        <f t="shared" si="8"/>
        <v>37</v>
      </c>
      <c r="U38" s="16">
        <f t="shared" si="10"/>
        <v>55708.957873146108</v>
      </c>
      <c r="V38" s="17">
        <f t="shared" si="3"/>
        <v>38</v>
      </c>
      <c r="W38" s="104">
        <f t="shared" si="11"/>
        <v>14081.07841590407</v>
      </c>
      <c r="X38" s="124">
        <f t="shared" si="11"/>
        <v>130171.82076364785</v>
      </c>
      <c r="Y38" s="125">
        <f t="shared" si="12"/>
        <v>40</v>
      </c>
    </row>
    <row r="39" spans="2:25" x14ac:dyDescent="0.15">
      <c r="B39" s="3">
        <v>35</v>
      </c>
      <c r="C39" s="4" t="s">
        <v>39</v>
      </c>
      <c r="D39" s="13">
        <v>2608902</v>
      </c>
      <c r="E39" s="14">
        <v>400994</v>
      </c>
      <c r="F39" s="14">
        <v>2535560</v>
      </c>
      <c r="G39" s="15">
        <v>766576</v>
      </c>
      <c r="H39" s="18">
        <v>6312032</v>
      </c>
      <c r="I39" s="43">
        <f t="shared" si="4"/>
        <v>41.332204906439003</v>
      </c>
      <c r="J39" s="15">
        <f t="shared" si="5"/>
        <v>23</v>
      </c>
      <c r="K39" s="43">
        <f t="shared" si="0"/>
        <v>6.3528511896010667</v>
      </c>
      <c r="L39" s="17">
        <f t="shared" si="5"/>
        <v>35</v>
      </c>
      <c r="M39" s="43">
        <f t="shared" si="1"/>
        <v>40.170265296500396</v>
      </c>
      <c r="N39" s="17">
        <f t="shared" si="6"/>
        <v>46</v>
      </c>
      <c r="O39" s="92">
        <f t="shared" si="2"/>
        <v>12.144678607459532</v>
      </c>
      <c r="P39" s="18">
        <v>52725</v>
      </c>
      <c r="Q39" s="13">
        <f t="shared" si="7"/>
        <v>49481.308677098146</v>
      </c>
      <c r="R39" s="15">
        <f t="shared" si="8"/>
        <v>41</v>
      </c>
      <c r="S39" s="16">
        <f t="shared" si="9"/>
        <v>7605.3864390706494</v>
      </c>
      <c r="T39" s="17">
        <f t="shared" si="8"/>
        <v>43</v>
      </c>
      <c r="U39" s="16">
        <f t="shared" si="10"/>
        <v>48090.279753437651</v>
      </c>
      <c r="V39" s="17">
        <f t="shared" si="3"/>
        <v>58</v>
      </c>
      <c r="W39" s="104">
        <f t="shared" si="11"/>
        <v>14539.137031768611</v>
      </c>
      <c r="X39" s="124">
        <f t="shared" si="11"/>
        <v>119716.11190137506</v>
      </c>
      <c r="Y39" s="125">
        <f t="shared" si="12"/>
        <v>51</v>
      </c>
    </row>
    <row r="40" spans="2:25" x14ac:dyDescent="0.15">
      <c r="B40" s="9">
        <v>36</v>
      </c>
      <c r="C40" s="10" t="s">
        <v>40</v>
      </c>
      <c r="D40" s="31">
        <v>4006430</v>
      </c>
      <c r="E40" s="32">
        <v>574991</v>
      </c>
      <c r="F40" s="32">
        <v>4091793</v>
      </c>
      <c r="G40" s="33">
        <v>1124057</v>
      </c>
      <c r="H40" s="36">
        <v>9797271</v>
      </c>
      <c r="I40" s="46">
        <f t="shared" si="4"/>
        <v>40.893326315052427</v>
      </c>
      <c r="J40" s="33">
        <f t="shared" si="5"/>
        <v>26</v>
      </c>
      <c r="K40" s="46">
        <f t="shared" si="0"/>
        <v>5.8688894080810874</v>
      </c>
      <c r="L40" s="35">
        <f t="shared" si="5"/>
        <v>42</v>
      </c>
      <c r="M40" s="46">
        <f t="shared" si="1"/>
        <v>41.764619964069588</v>
      </c>
      <c r="N40" s="35">
        <f t="shared" si="6"/>
        <v>37</v>
      </c>
      <c r="O40" s="95">
        <f t="shared" si="2"/>
        <v>11.4731643127969</v>
      </c>
      <c r="P40" s="36">
        <v>70145</v>
      </c>
      <c r="Q40" s="31">
        <f t="shared" si="7"/>
        <v>57116.401739254397</v>
      </c>
      <c r="R40" s="33">
        <f t="shared" si="8"/>
        <v>19</v>
      </c>
      <c r="S40" s="34">
        <f t="shared" si="9"/>
        <v>8197.1772756433111</v>
      </c>
      <c r="T40" s="35">
        <f t="shared" si="8"/>
        <v>39</v>
      </c>
      <c r="U40" s="34">
        <f t="shared" si="10"/>
        <v>58333.35234157816</v>
      </c>
      <c r="V40" s="35">
        <f t="shared" si="3"/>
        <v>30</v>
      </c>
      <c r="W40" s="107">
        <f t="shared" si="11"/>
        <v>16024.762990947323</v>
      </c>
      <c r="X40" s="132">
        <f t="shared" si="11"/>
        <v>139671.69434742321</v>
      </c>
      <c r="Y40" s="133">
        <f t="shared" si="12"/>
        <v>28</v>
      </c>
    </row>
    <row r="41" spans="2:25" x14ac:dyDescent="0.15">
      <c r="B41" s="9">
        <v>37</v>
      </c>
      <c r="C41" s="10" t="s">
        <v>41</v>
      </c>
      <c r="D41" s="31">
        <v>2928687</v>
      </c>
      <c r="E41" s="32">
        <v>692760</v>
      </c>
      <c r="F41" s="32">
        <v>3771380</v>
      </c>
      <c r="G41" s="33">
        <v>812051</v>
      </c>
      <c r="H41" s="36">
        <v>8204878</v>
      </c>
      <c r="I41" s="46">
        <f t="shared" si="4"/>
        <v>35.694461270478364</v>
      </c>
      <c r="J41" s="33">
        <f t="shared" si="5"/>
        <v>47</v>
      </c>
      <c r="K41" s="46">
        <f t="shared" si="0"/>
        <v>8.4432699669635554</v>
      </c>
      <c r="L41" s="35">
        <f t="shared" si="5"/>
        <v>16</v>
      </c>
      <c r="M41" s="46">
        <f t="shared" si="1"/>
        <v>45.965095398127801</v>
      </c>
      <c r="N41" s="35">
        <f t="shared" si="6"/>
        <v>20</v>
      </c>
      <c r="O41" s="95">
        <f t="shared" si="2"/>
        <v>9.8971733644302819</v>
      </c>
      <c r="P41" s="36">
        <v>57015</v>
      </c>
      <c r="Q41" s="31">
        <f t="shared" si="7"/>
        <v>51366.956064193633</v>
      </c>
      <c r="R41" s="33">
        <f t="shared" si="8"/>
        <v>36</v>
      </c>
      <c r="S41" s="34">
        <f t="shared" si="9"/>
        <v>12150.486714022625</v>
      </c>
      <c r="T41" s="35">
        <f t="shared" si="8"/>
        <v>15</v>
      </c>
      <c r="U41" s="34">
        <f t="shared" si="10"/>
        <v>66147.154257651491</v>
      </c>
      <c r="V41" s="35">
        <f t="shared" si="3"/>
        <v>15</v>
      </c>
      <c r="W41" s="107">
        <f t="shared" si="11"/>
        <v>14242.76067701482</v>
      </c>
      <c r="X41" s="132">
        <f t="shared" si="11"/>
        <v>143907.35771288257</v>
      </c>
      <c r="Y41" s="133">
        <f t="shared" si="12"/>
        <v>20</v>
      </c>
    </row>
    <row r="42" spans="2:25" x14ac:dyDescent="0.15">
      <c r="B42" s="3">
        <v>38</v>
      </c>
      <c r="C42" s="4" t="s">
        <v>42</v>
      </c>
      <c r="D42" s="13">
        <v>3843574</v>
      </c>
      <c r="E42" s="14">
        <v>478633</v>
      </c>
      <c r="F42" s="14">
        <v>3774771</v>
      </c>
      <c r="G42" s="15">
        <v>1045508</v>
      </c>
      <c r="H42" s="18">
        <v>9142486</v>
      </c>
      <c r="I42" s="43">
        <f t="shared" si="4"/>
        <v>42.040797218612092</v>
      </c>
      <c r="J42" s="15">
        <f t="shared" si="5"/>
        <v>17</v>
      </c>
      <c r="K42" s="43">
        <f t="shared" si="0"/>
        <v>5.2352609563744474</v>
      </c>
      <c r="L42" s="17">
        <f t="shared" si="5"/>
        <v>51</v>
      </c>
      <c r="M42" s="43">
        <f t="shared" si="1"/>
        <v>41.288233856743126</v>
      </c>
      <c r="N42" s="17">
        <f t="shared" si="6"/>
        <v>41</v>
      </c>
      <c r="O42" s="92">
        <f t="shared" si="2"/>
        <v>11.435707968270336</v>
      </c>
      <c r="P42" s="18">
        <v>71048</v>
      </c>
      <c r="Q42" s="13">
        <f t="shared" si="7"/>
        <v>54098.271591037046</v>
      </c>
      <c r="R42" s="15">
        <f t="shared" si="8"/>
        <v>28</v>
      </c>
      <c r="S42" s="16">
        <f t="shared" si="9"/>
        <v>6736.7554329467403</v>
      </c>
      <c r="T42" s="17">
        <f t="shared" si="8"/>
        <v>50</v>
      </c>
      <c r="U42" s="16">
        <f t="shared" si="10"/>
        <v>53129.869947078034</v>
      </c>
      <c r="V42" s="17">
        <f t="shared" si="3"/>
        <v>48</v>
      </c>
      <c r="W42" s="104">
        <f t="shared" si="11"/>
        <v>14715.516270690237</v>
      </c>
      <c r="X42" s="124">
        <f t="shared" si="11"/>
        <v>128680.41324175206</v>
      </c>
      <c r="Y42" s="125">
        <f t="shared" si="12"/>
        <v>43</v>
      </c>
    </row>
    <row r="43" spans="2:25" x14ac:dyDescent="0.15">
      <c r="B43" s="3">
        <v>39</v>
      </c>
      <c r="C43" s="4" t="s">
        <v>43</v>
      </c>
      <c r="D43" s="13">
        <v>6497339</v>
      </c>
      <c r="E43" s="14">
        <v>842941</v>
      </c>
      <c r="F43" s="14">
        <v>6475581</v>
      </c>
      <c r="G43" s="15">
        <v>1893396</v>
      </c>
      <c r="H43" s="18">
        <v>15709257</v>
      </c>
      <c r="I43" s="43">
        <f t="shared" si="4"/>
        <v>41.359938283522894</v>
      </c>
      <c r="J43" s="15">
        <f t="shared" si="5"/>
        <v>21</v>
      </c>
      <c r="K43" s="43">
        <f t="shared" si="0"/>
        <v>5.3658871326632438</v>
      </c>
      <c r="L43" s="17">
        <f t="shared" si="5"/>
        <v>50</v>
      </c>
      <c r="M43" s="43">
        <f t="shared" si="1"/>
        <v>41.221433960880518</v>
      </c>
      <c r="N43" s="17">
        <f t="shared" si="6"/>
        <v>42</v>
      </c>
      <c r="O43" s="92">
        <f t="shared" si="2"/>
        <v>12.052740622933344</v>
      </c>
      <c r="P43" s="18">
        <v>112919</v>
      </c>
      <c r="Q43" s="13">
        <f t="shared" si="7"/>
        <v>57539.820579353342</v>
      </c>
      <c r="R43" s="15">
        <f t="shared" si="8"/>
        <v>16</v>
      </c>
      <c r="S43" s="16">
        <f t="shared" si="9"/>
        <v>7465.0058891771978</v>
      </c>
      <c r="T43" s="17">
        <f t="shared" si="8"/>
        <v>46</v>
      </c>
      <c r="U43" s="16">
        <f t="shared" si="10"/>
        <v>57347.133786165301</v>
      </c>
      <c r="V43" s="17">
        <f t="shared" si="3"/>
        <v>34</v>
      </c>
      <c r="W43" s="104">
        <f t="shared" si="11"/>
        <v>16767.736164861541</v>
      </c>
      <c r="X43" s="124">
        <f t="shared" si="11"/>
        <v>139119.69641955738</v>
      </c>
      <c r="Y43" s="125">
        <f t="shared" si="12"/>
        <v>29</v>
      </c>
    </row>
    <row r="44" spans="2:25" x14ac:dyDescent="0.15">
      <c r="B44" s="11">
        <v>40</v>
      </c>
      <c r="C44" s="12" t="s">
        <v>44</v>
      </c>
      <c r="D44" s="37">
        <v>3037337</v>
      </c>
      <c r="E44" s="38">
        <v>391224</v>
      </c>
      <c r="F44" s="38">
        <v>2905119</v>
      </c>
      <c r="G44" s="39">
        <v>523870</v>
      </c>
      <c r="H44" s="42">
        <v>6857550</v>
      </c>
      <c r="I44" s="47">
        <f t="shared" si="4"/>
        <v>44.291868086999003</v>
      </c>
      <c r="J44" s="39">
        <f t="shared" si="5"/>
        <v>9</v>
      </c>
      <c r="K44" s="47">
        <f t="shared" si="0"/>
        <v>5.7050112649561431</v>
      </c>
      <c r="L44" s="41">
        <f t="shared" si="5"/>
        <v>45</v>
      </c>
      <c r="M44" s="47">
        <f t="shared" si="1"/>
        <v>42.363803399173172</v>
      </c>
      <c r="N44" s="41">
        <f t="shared" si="6"/>
        <v>35</v>
      </c>
      <c r="O44" s="96">
        <f t="shared" si="2"/>
        <v>7.6393172488716816</v>
      </c>
      <c r="P44" s="42">
        <v>52035</v>
      </c>
      <c r="Q44" s="37">
        <f t="shared" si="7"/>
        <v>58371.03872393581</v>
      </c>
      <c r="R44" s="39">
        <f t="shared" si="8"/>
        <v>13</v>
      </c>
      <c r="S44" s="40">
        <f t="shared" si="9"/>
        <v>7518.4779475353134</v>
      </c>
      <c r="T44" s="41">
        <f t="shared" si="8"/>
        <v>44</v>
      </c>
      <c r="U44" s="40">
        <f t="shared" si="10"/>
        <v>55830.095128279041</v>
      </c>
      <c r="V44" s="41">
        <f t="shared" si="3"/>
        <v>37</v>
      </c>
      <c r="W44" s="108">
        <f t="shared" si="11"/>
        <v>10067.646776208321</v>
      </c>
      <c r="X44" s="134">
        <f t="shared" si="11"/>
        <v>131787.25857595849</v>
      </c>
      <c r="Y44" s="135">
        <f t="shared" si="12"/>
        <v>38</v>
      </c>
    </row>
    <row r="45" spans="2:25" x14ac:dyDescent="0.15">
      <c r="B45" s="48">
        <v>41</v>
      </c>
      <c r="C45" s="49" t="s">
        <v>45</v>
      </c>
      <c r="D45" s="50">
        <v>2347781</v>
      </c>
      <c r="E45" s="51">
        <v>500701</v>
      </c>
      <c r="F45" s="51">
        <v>2395869</v>
      </c>
      <c r="G45" s="52">
        <v>323863</v>
      </c>
      <c r="H45" s="54">
        <v>5568214</v>
      </c>
      <c r="I45" s="53">
        <f t="shared" si="4"/>
        <v>42.163986513449373</v>
      </c>
      <c r="J45" s="52">
        <f t="shared" si="5"/>
        <v>16</v>
      </c>
      <c r="K45" s="53">
        <f t="shared" si="0"/>
        <v>8.9921292536529673</v>
      </c>
      <c r="L45" s="55">
        <f t="shared" si="5"/>
        <v>13</v>
      </c>
      <c r="M45" s="53">
        <f t="shared" si="1"/>
        <v>43.027602746589835</v>
      </c>
      <c r="N45" s="55">
        <f t="shared" si="6"/>
        <v>30</v>
      </c>
      <c r="O45" s="97">
        <f t="shared" si="2"/>
        <v>5.816281486307818</v>
      </c>
      <c r="P45" s="54">
        <v>44437</v>
      </c>
      <c r="Q45" s="50">
        <f t="shared" si="7"/>
        <v>52833.922181965478</v>
      </c>
      <c r="R45" s="52">
        <f t="shared" si="8"/>
        <v>33</v>
      </c>
      <c r="S45" s="85">
        <f t="shared" si="9"/>
        <v>11267.659833022031</v>
      </c>
      <c r="T45" s="55">
        <f t="shared" si="8"/>
        <v>18</v>
      </c>
      <c r="U45" s="85">
        <f t="shared" si="10"/>
        <v>53916.083443976866</v>
      </c>
      <c r="V45" s="55">
        <f t="shared" si="3"/>
        <v>45</v>
      </c>
      <c r="W45" s="109">
        <f t="shared" si="11"/>
        <v>7288.1382631590795</v>
      </c>
      <c r="X45" s="136">
        <f t="shared" si="11"/>
        <v>125305.80372212346</v>
      </c>
      <c r="Y45" s="137">
        <f t="shared" si="12"/>
        <v>44</v>
      </c>
    </row>
    <row r="46" spans="2:25" x14ac:dyDescent="0.15">
      <c r="B46" s="3">
        <v>42</v>
      </c>
      <c r="C46" s="4" t="s">
        <v>46</v>
      </c>
      <c r="D46" s="13">
        <v>2185805</v>
      </c>
      <c r="E46" s="14">
        <v>839685</v>
      </c>
      <c r="F46" s="14">
        <v>3935239</v>
      </c>
      <c r="G46" s="15">
        <v>692506</v>
      </c>
      <c r="H46" s="18">
        <v>7653235</v>
      </c>
      <c r="I46" s="115">
        <f t="shared" si="4"/>
        <v>28.560536818743969</v>
      </c>
      <c r="J46" s="116">
        <f t="shared" si="5"/>
        <v>61</v>
      </c>
      <c r="K46" s="43">
        <f t="shared" si="0"/>
        <v>10.971634870744202</v>
      </c>
      <c r="L46" s="17">
        <f t="shared" si="5"/>
        <v>4</v>
      </c>
      <c r="M46" s="43">
        <f t="shared" si="1"/>
        <v>51.419288706017788</v>
      </c>
      <c r="N46" s="17">
        <f t="shared" si="6"/>
        <v>8</v>
      </c>
      <c r="O46" s="92">
        <f t="shared" si="2"/>
        <v>9.0485396044940476</v>
      </c>
      <c r="P46" s="18">
        <v>38188</v>
      </c>
      <c r="Q46" s="13">
        <f t="shared" si="7"/>
        <v>57238.006703676547</v>
      </c>
      <c r="R46" s="15">
        <f t="shared" si="8"/>
        <v>18</v>
      </c>
      <c r="S46" s="84">
        <f t="shared" si="9"/>
        <v>21988.190007332149</v>
      </c>
      <c r="T46" s="82">
        <f t="shared" si="8"/>
        <v>2</v>
      </c>
      <c r="U46" s="84">
        <f t="shared" si="10"/>
        <v>103049.09919346392</v>
      </c>
      <c r="V46" s="82">
        <f t="shared" si="3"/>
        <v>1</v>
      </c>
      <c r="W46" s="104">
        <f t="shared" si="11"/>
        <v>18134.12590342516</v>
      </c>
      <c r="X46" s="128">
        <f t="shared" si="11"/>
        <v>200409.42180789777</v>
      </c>
      <c r="Y46" s="129">
        <f t="shared" si="12"/>
        <v>2</v>
      </c>
    </row>
    <row r="47" spans="2:25" x14ac:dyDescent="0.15">
      <c r="B47" s="3">
        <v>43</v>
      </c>
      <c r="C47" s="4" t="s">
        <v>47</v>
      </c>
      <c r="D47" s="13">
        <v>1688815</v>
      </c>
      <c r="E47" s="14">
        <v>166209</v>
      </c>
      <c r="F47" s="14">
        <v>1412629</v>
      </c>
      <c r="G47" s="15">
        <v>411740</v>
      </c>
      <c r="H47" s="18">
        <v>3679393</v>
      </c>
      <c r="I47" s="43">
        <f t="shared" si="4"/>
        <v>45.8992828436647</v>
      </c>
      <c r="J47" s="15">
        <f t="shared" si="5"/>
        <v>6</v>
      </c>
      <c r="K47" s="43">
        <f t="shared" si="0"/>
        <v>4.5172940210518417</v>
      </c>
      <c r="L47" s="17">
        <f t="shared" si="5"/>
        <v>54</v>
      </c>
      <c r="M47" s="43">
        <f t="shared" si="1"/>
        <v>38.392990365530402</v>
      </c>
      <c r="N47" s="17">
        <f t="shared" si="6"/>
        <v>57</v>
      </c>
      <c r="O47" s="92">
        <f t="shared" si="2"/>
        <v>11.190432769753054</v>
      </c>
      <c r="P47" s="18">
        <v>34977</v>
      </c>
      <c r="Q47" s="13">
        <f t="shared" si="7"/>
        <v>48283.586356748718</v>
      </c>
      <c r="R47" s="15">
        <f t="shared" si="8"/>
        <v>46</v>
      </c>
      <c r="S47" s="16">
        <f t="shared" si="9"/>
        <v>4751.9512822712068</v>
      </c>
      <c r="T47" s="17">
        <f t="shared" si="8"/>
        <v>59</v>
      </c>
      <c r="U47" s="144">
        <f t="shared" si="10"/>
        <v>40387.368842382137</v>
      </c>
      <c r="V47" s="117">
        <f t="shared" si="3"/>
        <v>62</v>
      </c>
      <c r="W47" s="104">
        <f t="shared" si="11"/>
        <v>11771.735712039341</v>
      </c>
      <c r="X47" s="153">
        <f t="shared" si="11"/>
        <v>105194.64219344141</v>
      </c>
      <c r="Y47" s="154">
        <f t="shared" si="12"/>
        <v>60</v>
      </c>
    </row>
    <row r="48" spans="2:25" x14ac:dyDescent="0.15">
      <c r="B48" s="3">
        <v>44</v>
      </c>
      <c r="C48" s="4" t="s">
        <v>48</v>
      </c>
      <c r="D48" s="13">
        <v>573554</v>
      </c>
      <c r="E48" s="14">
        <v>44343</v>
      </c>
      <c r="F48" s="14">
        <v>662613</v>
      </c>
      <c r="G48" s="15">
        <v>86886</v>
      </c>
      <c r="H48" s="18">
        <v>1367396</v>
      </c>
      <c r="I48" s="43">
        <f t="shared" si="4"/>
        <v>41.94498155618416</v>
      </c>
      <c r="J48" s="15">
        <f t="shared" si="5"/>
        <v>18</v>
      </c>
      <c r="K48" s="115">
        <f t="shared" si="0"/>
        <v>3.2428791659475382</v>
      </c>
      <c r="L48" s="117">
        <f t="shared" si="5"/>
        <v>61</v>
      </c>
      <c r="M48" s="43">
        <f t="shared" si="1"/>
        <v>48.458018013801414</v>
      </c>
      <c r="N48" s="17">
        <f t="shared" si="6"/>
        <v>13</v>
      </c>
      <c r="O48" s="92">
        <f t="shared" si="2"/>
        <v>6.354121264066884</v>
      </c>
      <c r="P48" s="18">
        <v>12093</v>
      </c>
      <c r="Q48" s="13">
        <f t="shared" si="7"/>
        <v>47428.595054990488</v>
      </c>
      <c r="R48" s="15">
        <f t="shared" si="8"/>
        <v>49</v>
      </c>
      <c r="S48" s="144">
        <f t="shared" si="9"/>
        <v>3666.832051600099</v>
      </c>
      <c r="T48" s="117">
        <f t="shared" si="8"/>
        <v>61</v>
      </c>
      <c r="U48" s="16">
        <f t="shared" si="10"/>
        <v>54793.103448275862</v>
      </c>
      <c r="V48" s="17">
        <f t="shared" si="3"/>
        <v>43</v>
      </c>
      <c r="W48" s="104">
        <f t="shared" si="11"/>
        <v>7184.8176631108909</v>
      </c>
      <c r="X48" s="124">
        <f t="shared" si="11"/>
        <v>113073.34821797734</v>
      </c>
      <c r="Y48" s="125">
        <f t="shared" si="12"/>
        <v>57</v>
      </c>
    </row>
    <row r="49" spans="2:25" x14ac:dyDescent="0.15">
      <c r="B49" s="3">
        <v>45</v>
      </c>
      <c r="C49" s="4" t="s">
        <v>49</v>
      </c>
      <c r="D49" s="13">
        <v>914453</v>
      </c>
      <c r="E49" s="14">
        <v>535926</v>
      </c>
      <c r="F49" s="14">
        <v>1507655</v>
      </c>
      <c r="G49" s="15">
        <v>207014</v>
      </c>
      <c r="H49" s="18">
        <v>3165048</v>
      </c>
      <c r="I49" s="43">
        <f t="shared" si="4"/>
        <v>28.892231650199303</v>
      </c>
      <c r="J49" s="15">
        <f t="shared" si="5"/>
        <v>60</v>
      </c>
      <c r="K49" s="112">
        <f t="shared" si="0"/>
        <v>16.93263419701692</v>
      </c>
      <c r="L49" s="82">
        <f t="shared" si="5"/>
        <v>1</v>
      </c>
      <c r="M49" s="43">
        <f t="shared" si="1"/>
        <v>47.634506648872311</v>
      </c>
      <c r="N49" s="17">
        <f t="shared" si="6"/>
        <v>15</v>
      </c>
      <c r="O49" s="92">
        <f t="shared" si="2"/>
        <v>6.5406275039114723</v>
      </c>
      <c r="P49" s="18">
        <v>17999</v>
      </c>
      <c r="Q49" s="13">
        <f t="shared" si="7"/>
        <v>50805.766987054842</v>
      </c>
      <c r="R49" s="15">
        <f t="shared" si="8"/>
        <v>38</v>
      </c>
      <c r="S49" s="84">
        <f t="shared" si="9"/>
        <v>29775.320851158398</v>
      </c>
      <c r="T49" s="82">
        <f t="shared" si="8"/>
        <v>1</v>
      </c>
      <c r="U49" s="16">
        <f t="shared" si="10"/>
        <v>83763.264625812546</v>
      </c>
      <c r="V49" s="17">
        <f t="shared" si="3"/>
        <v>6</v>
      </c>
      <c r="W49" s="104">
        <f t="shared" si="11"/>
        <v>11501.416745374741</v>
      </c>
      <c r="X49" s="124">
        <f t="shared" si="11"/>
        <v>175845.76920940052</v>
      </c>
      <c r="Y49" s="125">
        <f t="shared" si="12"/>
        <v>5</v>
      </c>
    </row>
    <row r="50" spans="2:25" x14ac:dyDescent="0.15">
      <c r="B50" s="3">
        <v>46</v>
      </c>
      <c r="C50" s="4" t="s">
        <v>50</v>
      </c>
      <c r="D50" s="13">
        <v>858009</v>
      </c>
      <c r="E50" s="14">
        <v>292911</v>
      </c>
      <c r="F50" s="14">
        <v>1460927</v>
      </c>
      <c r="G50" s="15">
        <v>168795</v>
      </c>
      <c r="H50" s="18">
        <v>2780642</v>
      </c>
      <c r="I50" s="43">
        <f t="shared" si="4"/>
        <v>30.856507238256487</v>
      </c>
      <c r="J50" s="15">
        <f t="shared" si="5"/>
        <v>57</v>
      </c>
      <c r="K50" s="43">
        <f t="shared" si="0"/>
        <v>10.533934249716433</v>
      </c>
      <c r="L50" s="17">
        <f t="shared" si="5"/>
        <v>5</v>
      </c>
      <c r="M50" s="43">
        <f t="shared" si="1"/>
        <v>52.539197782382629</v>
      </c>
      <c r="N50" s="17">
        <f t="shared" si="6"/>
        <v>6</v>
      </c>
      <c r="O50" s="92">
        <f t="shared" si="2"/>
        <v>6.0703607296444488</v>
      </c>
      <c r="P50" s="18">
        <v>18145</v>
      </c>
      <c r="Q50" s="13">
        <f t="shared" si="7"/>
        <v>47286.249655552492</v>
      </c>
      <c r="R50" s="15">
        <f t="shared" si="8"/>
        <v>50</v>
      </c>
      <c r="S50" s="16">
        <f t="shared" si="9"/>
        <v>16142.794158170293</v>
      </c>
      <c r="T50" s="17">
        <f t="shared" si="8"/>
        <v>7</v>
      </c>
      <c r="U50" s="16">
        <f t="shared" si="10"/>
        <v>80514.025902452457</v>
      </c>
      <c r="V50" s="17">
        <f t="shared" si="3"/>
        <v>7</v>
      </c>
      <c r="W50" s="104">
        <f t="shared" si="11"/>
        <v>9302.5626894461293</v>
      </c>
      <c r="X50" s="124">
        <f t="shared" si="11"/>
        <v>153245.63240562141</v>
      </c>
      <c r="Y50" s="125">
        <f t="shared" si="12"/>
        <v>12</v>
      </c>
    </row>
    <row r="51" spans="2:25" x14ac:dyDescent="0.15">
      <c r="B51" s="3">
        <v>47</v>
      </c>
      <c r="C51" s="4" t="s">
        <v>51</v>
      </c>
      <c r="D51" s="13">
        <v>1588466</v>
      </c>
      <c r="E51" s="14">
        <v>194876</v>
      </c>
      <c r="F51" s="14">
        <v>1719894</v>
      </c>
      <c r="G51" s="15">
        <v>383901</v>
      </c>
      <c r="H51" s="18">
        <v>3887137</v>
      </c>
      <c r="I51" s="43">
        <f t="shared" si="4"/>
        <v>40.86467752487242</v>
      </c>
      <c r="J51" s="15">
        <f t="shared" si="5"/>
        <v>27</v>
      </c>
      <c r="K51" s="43">
        <f t="shared" si="0"/>
        <v>5.0133555879301399</v>
      </c>
      <c r="L51" s="17">
        <f t="shared" si="5"/>
        <v>52</v>
      </c>
      <c r="M51" s="43">
        <f t="shared" si="1"/>
        <v>44.245777805104375</v>
      </c>
      <c r="N51" s="17">
        <f t="shared" si="6"/>
        <v>26</v>
      </c>
      <c r="O51" s="92">
        <f t="shared" si="2"/>
        <v>9.8761890820930667</v>
      </c>
      <c r="P51" s="18">
        <v>31618</v>
      </c>
      <c r="Q51" s="13">
        <f t="shared" si="7"/>
        <v>50239.294072996396</v>
      </c>
      <c r="R51" s="15">
        <f t="shared" si="8"/>
        <v>39</v>
      </c>
      <c r="S51" s="16">
        <f t="shared" si="9"/>
        <v>6163.4511986842945</v>
      </c>
      <c r="T51" s="17">
        <f t="shared" si="8"/>
        <v>53</v>
      </c>
      <c r="U51" s="16">
        <f t="shared" si="10"/>
        <v>54396.040230248596</v>
      </c>
      <c r="V51" s="17">
        <f t="shared" si="3"/>
        <v>44</v>
      </c>
      <c r="W51" s="104">
        <f t="shared" si="11"/>
        <v>12141.849579353533</v>
      </c>
      <c r="X51" s="124">
        <f t="shared" si="11"/>
        <v>122940.6350812828</v>
      </c>
      <c r="Y51" s="125">
        <f t="shared" si="12"/>
        <v>47</v>
      </c>
    </row>
    <row r="52" spans="2:25" x14ac:dyDescent="0.15">
      <c r="B52" s="3">
        <v>48</v>
      </c>
      <c r="C52" s="4" t="s">
        <v>52</v>
      </c>
      <c r="D52" s="13">
        <v>1014335</v>
      </c>
      <c r="E52" s="14">
        <v>247651</v>
      </c>
      <c r="F52" s="14">
        <v>1686016</v>
      </c>
      <c r="G52" s="15">
        <v>224659</v>
      </c>
      <c r="H52" s="18">
        <v>3172661</v>
      </c>
      <c r="I52" s="43">
        <f t="shared" si="4"/>
        <v>31.971111946722324</v>
      </c>
      <c r="J52" s="15">
        <f t="shared" si="5"/>
        <v>55</v>
      </c>
      <c r="K52" s="43">
        <f t="shared" si="0"/>
        <v>7.8057819603165921</v>
      </c>
      <c r="L52" s="17">
        <f t="shared" si="5"/>
        <v>23</v>
      </c>
      <c r="M52" s="152">
        <f t="shared" si="1"/>
        <v>53.142015487945294</v>
      </c>
      <c r="N52" s="151">
        <f t="shared" si="6"/>
        <v>5</v>
      </c>
      <c r="O52" s="92">
        <f t="shared" si="2"/>
        <v>7.08109060501579</v>
      </c>
      <c r="P52" s="18">
        <v>21028</v>
      </c>
      <c r="Q52" s="13">
        <f t="shared" si="7"/>
        <v>48237.350199733693</v>
      </c>
      <c r="R52" s="15">
        <f t="shared" si="8"/>
        <v>47</v>
      </c>
      <c r="S52" s="16">
        <f t="shared" si="9"/>
        <v>11777.201826136579</v>
      </c>
      <c r="T52" s="17">
        <f t="shared" si="8"/>
        <v>16</v>
      </c>
      <c r="U52" s="16">
        <f t="shared" si="10"/>
        <v>80179.570097013508</v>
      </c>
      <c r="V52" s="17">
        <f t="shared" si="3"/>
        <v>8</v>
      </c>
      <c r="W52" s="104">
        <f t="shared" si="11"/>
        <v>10683.802548982309</v>
      </c>
      <c r="X52" s="124">
        <f t="shared" si="11"/>
        <v>150877.92467186609</v>
      </c>
      <c r="Y52" s="125">
        <f t="shared" si="12"/>
        <v>17</v>
      </c>
    </row>
    <row r="53" spans="2:25" x14ac:dyDescent="0.15">
      <c r="B53" s="3">
        <v>49</v>
      </c>
      <c r="C53" s="4" t="s">
        <v>53</v>
      </c>
      <c r="D53" s="13">
        <v>945301</v>
      </c>
      <c r="E53" s="14">
        <v>147535</v>
      </c>
      <c r="F53" s="14">
        <v>1214631</v>
      </c>
      <c r="G53" s="15">
        <v>152662</v>
      </c>
      <c r="H53" s="18">
        <v>2460129</v>
      </c>
      <c r="I53" s="43">
        <f t="shared" si="4"/>
        <v>38.424854956792913</v>
      </c>
      <c r="J53" s="15">
        <f t="shared" si="5"/>
        <v>37</v>
      </c>
      <c r="K53" s="43">
        <f t="shared" si="0"/>
        <v>5.9970432444802695</v>
      </c>
      <c r="L53" s="17">
        <f t="shared" si="5"/>
        <v>40</v>
      </c>
      <c r="M53" s="43">
        <f t="shared" si="1"/>
        <v>49.37265484858721</v>
      </c>
      <c r="N53" s="17">
        <f t="shared" si="6"/>
        <v>11</v>
      </c>
      <c r="O53" s="92">
        <f t="shared" si="2"/>
        <v>6.2054469501396063</v>
      </c>
      <c r="P53" s="18">
        <v>20013</v>
      </c>
      <c r="Q53" s="13">
        <f t="shared" si="7"/>
        <v>47234.347674011893</v>
      </c>
      <c r="R53" s="15">
        <f t="shared" si="8"/>
        <v>51</v>
      </c>
      <c r="S53" s="16">
        <f t="shared" si="9"/>
        <v>7371.9582271523514</v>
      </c>
      <c r="T53" s="17">
        <f t="shared" si="8"/>
        <v>47</v>
      </c>
      <c r="U53" s="16">
        <f t="shared" si="10"/>
        <v>60692.100134912311</v>
      </c>
      <c r="V53" s="17">
        <f t="shared" si="3"/>
        <v>24</v>
      </c>
      <c r="W53" s="104">
        <f t="shared" si="11"/>
        <v>7628.1417078898712</v>
      </c>
      <c r="X53" s="124">
        <f t="shared" si="11"/>
        <v>122926.54774396642</v>
      </c>
      <c r="Y53" s="125">
        <f t="shared" si="12"/>
        <v>48</v>
      </c>
    </row>
    <row r="54" spans="2:25" x14ac:dyDescent="0.15">
      <c r="B54" s="3">
        <v>50</v>
      </c>
      <c r="C54" s="4" t="s">
        <v>54</v>
      </c>
      <c r="D54" s="13">
        <v>768998</v>
      </c>
      <c r="E54" s="14">
        <v>46740</v>
      </c>
      <c r="F54" s="14">
        <v>739236</v>
      </c>
      <c r="G54" s="15">
        <v>113926</v>
      </c>
      <c r="H54" s="18">
        <v>1668900</v>
      </c>
      <c r="I54" s="43">
        <f t="shared" si="4"/>
        <v>46.078135298699742</v>
      </c>
      <c r="J54" s="15">
        <f t="shared" si="5"/>
        <v>4</v>
      </c>
      <c r="K54" s="115">
        <f t="shared" si="0"/>
        <v>2.8006471328419917</v>
      </c>
      <c r="L54" s="117">
        <f t="shared" si="5"/>
        <v>62</v>
      </c>
      <c r="M54" s="43">
        <f t="shared" si="1"/>
        <v>44.294804961351794</v>
      </c>
      <c r="N54" s="17">
        <f t="shared" si="6"/>
        <v>25</v>
      </c>
      <c r="O54" s="92">
        <f t="shared" si="2"/>
        <v>6.8264126071064775</v>
      </c>
      <c r="P54" s="18">
        <v>14389</v>
      </c>
      <c r="Q54" s="13">
        <f t="shared" si="7"/>
        <v>53443.463757036625</v>
      </c>
      <c r="R54" s="15">
        <f t="shared" si="8"/>
        <v>31</v>
      </c>
      <c r="S54" s="144">
        <f t="shared" si="9"/>
        <v>3248.3146848286888</v>
      </c>
      <c r="T54" s="117">
        <f t="shared" si="8"/>
        <v>62</v>
      </c>
      <c r="U54" s="16">
        <f t="shared" si="10"/>
        <v>51375.078184724443</v>
      </c>
      <c r="V54" s="17">
        <f t="shared" si="3"/>
        <v>53</v>
      </c>
      <c r="W54" s="104">
        <f t="shared" si="11"/>
        <v>7917.5759260546256</v>
      </c>
      <c r="X54" s="124">
        <f t="shared" si="11"/>
        <v>115984.43255264437</v>
      </c>
      <c r="Y54" s="125">
        <f t="shared" si="12"/>
        <v>55</v>
      </c>
    </row>
    <row r="55" spans="2:25" x14ac:dyDescent="0.15">
      <c r="B55" s="3">
        <v>51</v>
      </c>
      <c r="C55" s="4" t="s">
        <v>55</v>
      </c>
      <c r="D55" s="13">
        <v>515537</v>
      </c>
      <c r="E55" s="14">
        <v>121407</v>
      </c>
      <c r="F55" s="14">
        <v>656908</v>
      </c>
      <c r="G55" s="15">
        <v>95568</v>
      </c>
      <c r="H55" s="18">
        <v>1389420</v>
      </c>
      <c r="I55" s="43">
        <f t="shared" si="4"/>
        <v>37.104475248664912</v>
      </c>
      <c r="J55" s="15">
        <f t="shared" si="5"/>
        <v>41</v>
      </c>
      <c r="K55" s="43">
        <f t="shared" si="0"/>
        <v>8.7379626031005735</v>
      </c>
      <c r="L55" s="17">
        <f t="shared" si="5"/>
        <v>14</v>
      </c>
      <c r="M55" s="43">
        <f t="shared" si="1"/>
        <v>47.279296397057763</v>
      </c>
      <c r="N55" s="17">
        <f t="shared" si="6"/>
        <v>17</v>
      </c>
      <c r="O55" s="92">
        <f t="shared" si="2"/>
        <v>6.87826575117675</v>
      </c>
      <c r="P55" s="18">
        <v>11851</v>
      </c>
      <c r="Q55" s="13">
        <f t="shared" si="7"/>
        <v>43501.561049700445</v>
      </c>
      <c r="R55" s="15">
        <f t="shared" si="8"/>
        <v>54</v>
      </c>
      <c r="S55" s="16">
        <f t="shared" si="9"/>
        <v>10244.451944983546</v>
      </c>
      <c r="T55" s="17">
        <f t="shared" si="8"/>
        <v>24</v>
      </c>
      <c r="U55" s="16">
        <f t="shared" si="10"/>
        <v>55430.596574128765</v>
      </c>
      <c r="V55" s="17">
        <f t="shared" si="3"/>
        <v>40</v>
      </c>
      <c r="W55" s="104">
        <f t="shared" si="11"/>
        <v>8064.1296093156698</v>
      </c>
      <c r="X55" s="124">
        <f t="shared" si="11"/>
        <v>117240.73917812842</v>
      </c>
      <c r="Y55" s="125">
        <f t="shared" si="12"/>
        <v>53</v>
      </c>
    </row>
    <row r="56" spans="2:25" x14ac:dyDescent="0.15">
      <c r="B56" s="3">
        <v>52</v>
      </c>
      <c r="C56" s="4" t="s">
        <v>56</v>
      </c>
      <c r="D56" s="13">
        <v>375614</v>
      </c>
      <c r="E56" s="14">
        <v>91144</v>
      </c>
      <c r="F56" s="14">
        <v>591603</v>
      </c>
      <c r="G56" s="15">
        <v>92022</v>
      </c>
      <c r="H56" s="18">
        <v>1150383</v>
      </c>
      <c r="I56" s="43">
        <f t="shared" si="4"/>
        <v>32.651212683080331</v>
      </c>
      <c r="J56" s="15">
        <f t="shared" si="5"/>
        <v>54</v>
      </c>
      <c r="K56" s="43">
        <f t="shared" si="0"/>
        <v>7.9229265383789578</v>
      </c>
      <c r="L56" s="17">
        <f t="shared" si="5"/>
        <v>20</v>
      </c>
      <c r="M56" s="43">
        <f t="shared" si="1"/>
        <v>51.42661183275483</v>
      </c>
      <c r="N56" s="17">
        <f t="shared" si="6"/>
        <v>7</v>
      </c>
      <c r="O56" s="92">
        <f t="shared" si="2"/>
        <v>7.9992489457858822</v>
      </c>
      <c r="P56" s="18">
        <v>8656</v>
      </c>
      <c r="Q56" s="13">
        <f t="shared" si="7"/>
        <v>43393.484288354899</v>
      </c>
      <c r="R56" s="15">
        <f t="shared" si="8"/>
        <v>55</v>
      </c>
      <c r="S56" s="16">
        <f t="shared" si="9"/>
        <v>10529.574861367837</v>
      </c>
      <c r="T56" s="17">
        <f t="shared" si="8"/>
        <v>23</v>
      </c>
      <c r="U56" s="16">
        <f t="shared" si="10"/>
        <v>68346.00277264326</v>
      </c>
      <c r="V56" s="17">
        <f t="shared" si="3"/>
        <v>13</v>
      </c>
      <c r="W56" s="104">
        <f t="shared" si="11"/>
        <v>10631.007393715341</v>
      </c>
      <c r="X56" s="124">
        <f t="shared" si="11"/>
        <v>132900.06931608132</v>
      </c>
      <c r="Y56" s="125">
        <f t="shared" si="12"/>
        <v>37</v>
      </c>
    </row>
    <row r="57" spans="2:25" x14ac:dyDescent="0.15">
      <c r="B57" s="3">
        <v>53</v>
      </c>
      <c r="C57" s="4" t="s">
        <v>57</v>
      </c>
      <c r="D57" s="13">
        <v>398527</v>
      </c>
      <c r="E57" s="14">
        <v>87029</v>
      </c>
      <c r="F57" s="14">
        <v>532057</v>
      </c>
      <c r="G57" s="15">
        <v>94860</v>
      </c>
      <c r="H57" s="18">
        <v>1112473</v>
      </c>
      <c r="I57" s="43">
        <f t="shared" si="4"/>
        <v>35.823521110175264</v>
      </c>
      <c r="J57" s="15">
        <f t="shared" si="5"/>
        <v>45</v>
      </c>
      <c r="K57" s="43">
        <f t="shared" si="0"/>
        <v>7.8230213227646868</v>
      </c>
      <c r="L57" s="17">
        <f t="shared" si="5"/>
        <v>22</v>
      </c>
      <c r="M57" s="43">
        <f t="shared" si="1"/>
        <v>47.826509047860036</v>
      </c>
      <c r="N57" s="17">
        <f t="shared" si="6"/>
        <v>14</v>
      </c>
      <c r="O57" s="92">
        <f t="shared" si="2"/>
        <v>8.5269485192000172</v>
      </c>
      <c r="P57" s="18">
        <v>10287</v>
      </c>
      <c r="Q57" s="147">
        <f t="shared" si="7"/>
        <v>38740.8379508117</v>
      </c>
      <c r="R57" s="116">
        <f t="shared" si="8"/>
        <v>61</v>
      </c>
      <c r="S57" s="16">
        <f t="shared" si="9"/>
        <v>8460.0952658695442</v>
      </c>
      <c r="T57" s="17">
        <f t="shared" si="8"/>
        <v>38</v>
      </c>
      <c r="U57" s="16">
        <f t="shared" si="10"/>
        <v>51721.29872654807</v>
      </c>
      <c r="V57" s="17">
        <f t="shared" si="3"/>
        <v>51</v>
      </c>
      <c r="W57" s="104">
        <f t="shared" si="11"/>
        <v>9221.3473315835508</v>
      </c>
      <c r="X57" s="124">
        <f t="shared" si="11"/>
        <v>108143.57927481286</v>
      </c>
      <c r="Y57" s="125">
        <f t="shared" si="12"/>
        <v>58</v>
      </c>
    </row>
    <row r="58" spans="2:25" x14ac:dyDescent="0.15">
      <c r="B58" s="3">
        <v>54</v>
      </c>
      <c r="C58" s="4" t="s">
        <v>58</v>
      </c>
      <c r="D58" s="13">
        <v>332196</v>
      </c>
      <c r="E58" s="14">
        <v>38313</v>
      </c>
      <c r="F58" s="14">
        <v>428236</v>
      </c>
      <c r="G58" s="15">
        <v>60236</v>
      </c>
      <c r="H58" s="18">
        <v>858981</v>
      </c>
      <c r="I58" s="43">
        <f t="shared" si="4"/>
        <v>38.673265182815456</v>
      </c>
      <c r="J58" s="15">
        <f t="shared" si="5"/>
        <v>36</v>
      </c>
      <c r="K58" s="43">
        <f t="shared" si="0"/>
        <v>4.4602849189912233</v>
      </c>
      <c r="L58" s="17">
        <f t="shared" si="5"/>
        <v>55</v>
      </c>
      <c r="M58" s="43">
        <f t="shared" si="1"/>
        <v>49.853954860468392</v>
      </c>
      <c r="N58" s="17">
        <f t="shared" si="6"/>
        <v>10</v>
      </c>
      <c r="O58" s="92">
        <f t="shared" si="2"/>
        <v>7.012495037724932</v>
      </c>
      <c r="P58" s="18">
        <v>7496</v>
      </c>
      <c r="Q58" s="13">
        <f t="shared" si="7"/>
        <v>44316.435432230523</v>
      </c>
      <c r="R58" s="15">
        <f t="shared" si="8"/>
        <v>53</v>
      </c>
      <c r="S58" s="16">
        <f t="shared" si="9"/>
        <v>5111.1259338313766</v>
      </c>
      <c r="T58" s="17">
        <f t="shared" si="8"/>
        <v>58</v>
      </c>
      <c r="U58" s="16">
        <f t="shared" si="10"/>
        <v>57128.60192102455</v>
      </c>
      <c r="V58" s="17">
        <f t="shared" si="3"/>
        <v>35</v>
      </c>
      <c r="W58" s="104">
        <f t="shared" si="11"/>
        <v>8035.7524012806834</v>
      </c>
      <c r="X58" s="124">
        <f t="shared" si="11"/>
        <v>114591.91568836712</v>
      </c>
      <c r="Y58" s="125">
        <f t="shared" si="12"/>
        <v>56</v>
      </c>
    </row>
    <row r="59" spans="2:25" x14ac:dyDescent="0.15">
      <c r="B59" s="3">
        <v>55</v>
      </c>
      <c r="C59" s="4" t="s">
        <v>59</v>
      </c>
      <c r="D59" s="13">
        <v>454390</v>
      </c>
      <c r="E59" s="14">
        <v>69848</v>
      </c>
      <c r="F59" s="14">
        <v>649437</v>
      </c>
      <c r="G59" s="15">
        <v>122353</v>
      </c>
      <c r="H59" s="18">
        <v>1296028</v>
      </c>
      <c r="I59" s="43">
        <f t="shared" si="4"/>
        <v>35.060199316681427</v>
      </c>
      <c r="J59" s="15">
        <f t="shared" si="5"/>
        <v>50</v>
      </c>
      <c r="K59" s="43">
        <f t="shared" si="0"/>
        <v>5.3893897354069509</v>
      </c>
      <c r="L59" s="17">
        <f t="shared" si="5"/>
        <v>49</v>
      </c>
      <c r="M59" s="43">
        <f t="shared" si="1"/>
        <v>50.10979701055841</v>
      </c>
      <c r="N59" s="17">
        <f t="shared" si="6"/>
        <v>9</v>
      </c>
      <c r="O59" s="92">
        <f t="shared" si="2"/>
        <v>9.4406139373532056</v>
      </c>
      <c r="P59" s="18">
        <v>12471</v>
      </c>
      <c r="Q59" s="147">
        <f t="shared" si="7"/>
        <v>36435.730895677967</v>
      </c>
      <c r="R59" s="116">
        <f t="shared" si="8"/>
        <v>62</v>
      </c>
      <c r="S59" s="16">
        <f t="shared" si="9"/>
        <v>5600.833934728571</v>
      </c>
      <c r="T59" s="17">
        <f t="shared" si="8"/>
        <v>55</v>
      </c>
      <c r="U59" s="16">
        <f t="shared" si="10"/>
        <v>52075.775799855663</v>
      </c>
      <c r="V59" s="17">
        <f t="shared" si="3"/>
        <v>50</v>
      </c>
      <c r="W59" s="104">
        <f t="shared" si="11"/>
        <v>9811.0015235346</v>
      </c>
      <c r="X59" s="140">
        <f t="shared" si="11"/>
        <v>103923.34215379681</v>
      </c>
      <c r="Y59" s="141">
        <f t="shared" si="12"/>
        <v>61</v>
      </c>
    </row>
    <row r="60" spans="2:25" x14ac:dyDescent="0.15">
      <c r="B60" s="3">
        <v>56</v>
      </c>
      <c r="C60" s="4" t="s">
        <v>60</v>
      </c>
      <c r="D60" s="13">
        <v>98503</v>
      </c>
      <c r="E60" s="14">
        <v>6351</v>
      </c>
      <c r="F60" s="14">
        <v>116461</v>
      </c>
      <c r="G60" s="15">
        <v>14815</v>
      </c>
      <c r="H60" s="18">
        <v>236130</v>
      </c>
      <c r="I60" s="43">
        <f t="shared" si="4"/>
        <v>41.71558040062677</v>
      </c>
      <c r="J60" s="15">
        <f t="shared" si="5"/>
        <v>20</v>
      </c>
      <c r="K60" s="115">
        <f t="shared" si="0"/>
        <v>2.6896201245076865</v>
      </c>
      <c r="L60" s="117">
        <f t="shared" si="5"/>
        <v>63</v>
      </c>
      <c r="M60" s="43">
        <f t="shared" si="1"/>
        <v>49.320713166476096</v>
      </c>
      <c r="N60" s="17">
        <f t="shared" si="6"/>
        <v>12</v>
      </c>
      <c r="O60" s="92">
        <f t="shared" si="2"/>
        <v>6.2740863083894469</v>
      </c>
      <c r="P60" s="18">
        <v>3048</v>
      </c>
      <c r="Q60" s="147">
        <f t="shared" si="7"/>
        <v>32317.257217847768</v>
      </c>
      <c r="R60" s="116">
        <f t="shared" si="8"/>
        <v>63</v>
      </c>
      <c r="S60" s="144">
        <f t="shared" si="9"/>
        <v>2083.6614173228345</v>
      </c>
      <c r="T60" s="117">
        <f t="shared" si="8"/>
        <v>63</v>
      </c>
      <c r="U60" s="144">
        <f t="shared" si="10"/>
        <v>38208.989501312339</v>
      </c>
      <c r="V60" s="117">
        <f t="shared" si="3"/>
        <v>63</v>
      </c>
      <c r="W60" s="104">
        <f t="shared" si="11"/>
        <v>4860.5643044619419</v>
      </c>
      <c r="X60" s="140">
        <f t="shared" si="11"/>
        <v>77470.472440944883</v>
      </c>
      <c r="Y60" s="141">
        <f t="shared" si="12"/>
        <v>63</v>
      </c>
    </row>
    <row r="61" spans="2:25" x14ac:dyDescent="0.15">
      <c r="B61" s="3">
        <v>57</v>
      </c>
      <c r="C61" s="4" t="s">
        <v>61</v>
      </c>
      <c r="D61" s="13">
        <v>466939</v>
      </c>
      <c r="E61" s="14">
        <v>217009</v>
      </c>
      <c r="F61" s="14">
        <v>984550</v>
      </c>
      <c r="G61" s="15">
        <v>132597</v>
      </c>
      <c r="H61" s="18">
        <v>1801095</v>
      </c>
      <c r="I61" s="115">
        <f t="shared" si="4"/>
        <v>25.925284340914835</v>
      </c>
      <c r="J61" s="116">
        <f t="shared" si="5"/>
        <v>63</v>
      </c>
      <c r="K61" s="112">
        <f t="shared" si="0"/>
        <v>12.048725913957897</v>
      </c>
      <c r="L61" s="82">
        <f t="shared" si="5"/>
        <v>3</v>
      </c>
      <c r="M61" s="112">
        <f t="shared" si="1"/>
        <v>54.663968308168087</v>
      </c>
      <c r="N61" s="82">
        <f t="shared" si="6"/>
        <v>3</v>
      </c>
      <c r="O61" s="92">
        <f t="shared" si="2"/>
        <v>7.362021436959183</v>
      </c>
      <c r="P61" s="18">
        <v>11477</v>
      </c>
      <c r="Q61" s="13">
        <f t="shared" si="7"/>
        <v>40684.760825999823</v>
      </c>
      <c r="R61" s="15">
        <f t="shared" si="8"/>
        <v>59</v>
      </c>
      <c r="S61" s="150">
        <f t="shared" si="9"/>
        <v>18908.164154395748</v>
      </c>
      <c r="T61" s="151">
        <f t="shared" si="8"/>
        <v>5</v>
      </c>
      <c r="U61" s="16">
        <f t="shared" si="10"/>
        <v>85784.612703668201</v>
      </c>
      <c r="V61" s="17">
        <f t="shared" si="3"/>
        <v>5</v>
      </c>
      <c r="W61" s="104">
        <f t="shared" si="11"/>
        <v>11553.280473991461</v>
      </c>
      <c r="X61" s="124">
        <f t="shared" si="11"/>
        <v>156930.81815805525</v>
      </c>
      <c r="Y61" s="125">
        <f t="shared" si="12"/>
        <v>8</v>
      </c>
    </row>
    <row r="62" spans="2:25" x14ac:dyDescent="0.15">
      <c r="B62" s="3">
        <v>58</v>
      </c>
      <c r="C62" s="4" t="s">
        <v>62</v>
      </c>
      <c r="D62" s="13">
        <v>546610</v>
      </c>
      <c r="E62" s="14">
        <v>80236</v>
      </c>
      <c r="F62" s="14">
        <v>980598</v>
      </c>
      <c r="G62" s="15">
        <v>130521</v>
      </c>
      <c r="H62" s="18">
        <v>1737965</v>
      </c>
      <c r="I62" s="43">
        <f t="shared" si="4"/>
        <v>31.451151202699705</v>
      </c>
      <c r="J62" s="15">
        <f t="shared" si="5"/>
        <v>56</v>
      </c>
      <c r="K62" s="43">
        <f t="shared" si="0"/>
        <v>4.6166637417899672</v>
      </c>
      <c r="L62" s="17">
        <f t="shared" si="5"/>
        <v>53</v>
      </c>
      <c r="M62" s="112">
        <f t="shared" si="1"/>
        <v>56.422194923373027</v>
      </c>
      <c r="N62" s="82">
        <f t="shared" si="6"/>
        <v>2</v>
      </c>
      <c r="O62" s="92">
        <f t="shared" si="2"/>
        <v>7.5099901321372977</v>
      </c>
      <c r="P62" s="18">
        <v>14027</v>
      </c>
      <c r="Q62" s="13">
        <f t="shared" si="7"/>
        <v>38968.418050901833</v>
      </c>
      <c r="R62" s="15">
        <f t="shared" si="8"/>
        <v>60</v>
      </c>
      <c r="S62" s="16">
        <f t="shared" si="9"/>
        <v>5720.1112140871182</v>
      </c>
      <c r="T62" s="17">
        <f t="shared" si="8"/>
        <v>54</v>
      </c>
      <c r="U62" s="16">
        <f t="shared" si="10"/>
        <v>69907.891922720461</v>
      </c>
      <c r="V62" s="17">
        <f t="shared" si="3"/>
        <v>11</v>
      </c>
      <c r="W62" s="104">
        <f t="shared" si="11"/>
        <v>9304.9832465958516</v>
      </c>
      <c r="X62" s="124">
        <f t="shared" si="11"/>
        <v>123901.40443430527</v>
      </c>
      <c r="Y62" s="125">
        <f t="shared" si="12"/>
        <v>46</v>
      </c>
    </row>
    <row r="63" spans="2:25" x14ac:dyDescent="0.15">
      <c r="B63" s="3">
        <v>59</v>
      </c>
      <c r="C63" s="4" t="s">
        <v>63</v>
      </c>
      <c r="D63" s="13">
        <v>1347505</v>
      </c>
      <c r="E63" s="14">
        <v>346568</v>
      </c>
      <c r="F63" s="14">
        <v>1804111</v>
      </c>
      <c r="G63" s="15">
        <v>343122</v>
      </c>
      <c r="H63" s="18">
        <v>3841306</v>
      </c>
      <c r="I63" s="43">
        <f t="shared" si="4"/>
        <v>35.079345410128745</v>
      </c>
      <c r="J63" s="15">
        <f t="shared" si="5"/>
        <v>49</v>
      </c>
      <c r="K63" s="43">
        <f t="shared" si="0"/>
        <v>9.022139865972667</v>
      </c>
      <c r="L63" s="17">
        <f t="shared" si="5"/>
        <v>12</v>
      </c>
      <c r="M63" s="43">
        <f t="shared" si="1"/>
        <v>46.966083930829775</v>
      </c>
      <c r="N63" s="17">
        <f t="shared" si="6"/>
        <v>18</v>
      </c>
      <c r="O63" s="92">
        <f t="shared" si="2"/>
        <v>8.932430793068816</v>
      </c>
      <c r="P63" s="18">
        <v>31387</v>
      </c>
      <c r="Q63" s="13">
        <f t="shared" si="7"/>
        <v>42931.946347213816</v>
      </c>
      <c r="R63" s="15">
        <f t="shared" si="8"/>
        <v>56</v>
      </c>
      <c r="S63" s="16">
        <f t="shared" si="9"/>
        <v>11041.768885207252</v>
      </c>
      <c r="T63" s="17">
        <f t="shared" si="8"/>
        <v>21</v>
      </c>
      <c r="U63" s="16">
        <f t="shared" si="10"/>
        <v>57479.561601937108</v>
      </c>
      <c r="V63" s="17">
        <f t="shared" si="3"/>
        <v>33</v>
      </c>
      <c r="W63" s="104">
        <f t="shared" si="11"/>
        <v>10931.978207538154</v>
      </c>
      <c r="X63" s="124">
        <f t="shared" si="11"/>
        <v>122385.25504189632</v>
      </c>
      <c r="Y63" s="125">
        <f t="shared" si="12"/>
        <v>50</v>
      </c>
    </row>
    <row r="64" spans="2:25" x14ac:dyDescent="0.15">
      <c r="B64" s="3">
        <v>60</v>
      </c>
      <c r="C64" s="4" t="s">
        <v>64</v>
      </c>
      <c r="D64" s="13">
        <v>1492089</v>
      </c>
      <c r="E64" s="14">
        <v>427835</v>
      </c>
      <c r="F64" s="14">
        <v>3107846</v>
      </c>
      <c r="G64" s="15">
        <v>439869</v>
      </c>
      <c r="H64" s="18">
        <v>5467639</v>
      </c>
      <c r="I64" s="115">
        <f t="shared" si="4"/>
        <v>27.289457113024469</v>
      </c>
      <c r="J64" s="116">
        <f t="shared" si="5"/>
        <v>62</v>
      </c>
      <c r="K64" s="43">
        <f t="shared" si="0"/>
        <v>7.8248582249120693</v>
      </c>
      <c r="L64" s="17">
        <f t="shared" si="5"/>
        <v>21</v>
      </c>
      <c r="M64" s="112">
        <f t="shared" si="1"/>
        <v>56.840731438194801</v>
      </c>
      <c r="N64" s="82">
        <f t="shared" si="6"/>
        <v>1</v>
      </c>
      <c r="O64" s="92">
        <f t="shared" si="2"/>
        <v>8.0449532238686583</v>
      </c>
      <c r="P64" s="18">
        <v>34855</v>
      </c>
      <c r="Q64" s="13">
        <f t="shared" si="7"/>
        <v>42808.463635059532</v>
      </c>
      <c r="R64" s="15">
        <f t="shared" si="8"/>
        <v>57</v>
      </c>
      <c r="S64" s="16">
        <f t="shared" si="9"/>
        <v>12274.709510830584</v>
      </c>
      <c r="T64" s="17">
        <f t="shared" si="8"/>
        <v>14</v>
      </c>
      <c r="U64" s="84">
        <f t="shared" si="10"/>
        <v>89164.997848228377</v>
      </c>
      <c r="V64" s="82">
        <f t="shared" si="3"/>
        <v>3</v>
      </c>
      <c r="W64" s="104">
        <f t="shared" si="11"/>
        <v>12619.968440682829</v>
      </c>
      <c r="X64" s="124">
        <f t="shared" si="11"/>
        <v>156868.13943480133</v>
      </c>
      <c r="Y64" s="125">
        <f t="shared" si="12"/>
        <v>9</v>
      </c>
    </row>
    <row r="65" spans="2:25" x14ac:dyDescent="0.15">
      <c r="B65" s="3">
        <v>61</v>
      </c>
      <c r="C65" s="4" t="s">
        <v>65</v>
      </c>
      <c r="D65" s="13">
        <v>1672567</v>
      </c>
      <c r="E65" s="14">
        <v>134778</v>
      </c>
      <c r="F65" s="14">
        <v>1428267</v>
      </c>
      <c r="G65" s="15">
        <v>380071</v>
      </c>
      <c r="H65" s="18">
        <v>3615683</v>
      </c>
      <c r="I65" s="112">
        <f t="shared" si="4"/>
        <v>46.258673672443081</v>
      </c>
      <c r="J65" s="101">
        <f t="shared" si="5"/>
        <v>3</v>
      </c>
      <c r="K65" s="43">
        <f t="shared" si="0"/>
        <v>3.7275944821490157</v>
      </c>
      <c r="L65" s="17">
        <f t="shared" si="5"/>
        <v>60</v>
      </c>
      <c r="M65" s="43">
        <f t="shared" si="1"/>
        <v>39.501997271331582</v>
      </c>
      <c r="N65" s="17">
        <f t="shared" si="6"/>
        <v>52</v>
      </c>
      <c r="O65" s="92">
        <f t="shared" si="2"/>
        <v>10.511734574076323</v>
      </c>
      <c r="P65" s="18">
        <v>33589</v>
      </c>
      <c r="Q65" s="13">
        <f t="shared" si="7"/>
        <v>49795.08172318319</v>
      </c>
      <c r="R65" s="15">
        <f t="shared" si="8"/>
        <v>40</v>
      </c>
      <c r="S65" s="150">
        <f t="shared" si="9"/>
        <v>4012.5636369049394</v>
      </c>
      <c r="T65" s="151">
        <f t="shared" si="8"/>
        <v>60</v>
      </c>
      <c r="U65" s="16">
        <f t="shared" si="10"/>
        <v>42521.867277977908</v>
      </c>
      <c r="V65" s="17">
        <f t="shared" si="3"/>
        <v>60</v>
      </c>
      <c r="W65" s="104">
        <f t="shared" si="11"/>
        <v>11315.341331983685</v>
      </c>
      <c r="X65" s="124">
        <f t="shared" si="11"/>
        <v>107644.85397004972</v>
      </c>
      <c r="Y65" s="125">
        <f t="shared" si="12"/>
        <v>59</v>
      </c>
    </row>
    <row r="66" spans="2:25" x14ac:dyDescent="0.15">
      <c r="B66" s="3">
        <v>62</v>
      </c>
      <c r="C66" s="4" t="s">
        <v>66</v>
      </c>
      <c r="D66" s="13">
        <v>2349946</v>
      </c>
      <c r="E66" s="14">
        <v>355305</v>
      </c>
      <c r="F66" s="14">
        <v>2320547</v>
      </c>
      <c r="G66" s="15">
        <v>373918</v>
      </c>
      <c r="H66" s="18">
        <v>5399716</v>
      </c>
      <c r="I66" s="43">
        <f t="shared" si="4"/>
        <v>43.519807338015553</v>
      </c>
      <c r="J66" s="15">
        <f t="shared" si="5"/>
        <v>13</v>
      </c>
      <c r="K66" s="43">
        <f t="shared" si="0"/>
        <v>6.5800682850727714</v>
      </c>
      <c r="L66" s="17">
        <f t="shared" si="5"/>
        <v>32</v>
      </c>
      <c r="M66" s="43">
        <f t="shared" si="1"/>
        <v>42.975352777812759</v>
      </c>
      <c r="N66" s="17">
        <f t="shared" si="6"/>
        <v>31</v>
      </c>
      <c r="O66" s="92">
        <f t="shared" si="2"/>
        <v>6.9247715990989152</v>
      </c>
      <c r="P66" s="18">
        <v>46109</v>
      </c>
      <c r="Q66" s="13">
        <f t="shared" si="7"/>
        <v>50965.017675508039</v>
      </c>
      <c r="R66" s="15">
        <f t="shared" si="8"/>
        <v>37</v>
      </c>
      <c r="S66" s="16">
        <f t="shared" si="9"/>
        <v>7705.7624324969092</v>
      </c>
      <c r="T66" s="17">
        <f t="shared" si="8"/>
        <v>42</v>
      </c>
      <c r="U66" s="16">
        <f t="shared" si="10"/>
        <v>50327.419809581639</v>
      </c>
      <c r="V66" s="17">
        <f t="shared" si="3"/>
        <v>55</v>
      </c>
      <c r="W66" s="104">
        <f t="shared" si="11"/>
        <v>8109.4363356394633</v>
      </c>
      <c r="X66" s="124">
        <f t="shared" si="11"/>
        <v>117107.63625322605</v>
      </c>
      <c r="Y66" s="125">
        <f t="shared" si="12"/>
        <v>54</v>
      </c>
    </row>
    <row r="67" spans="2:25" ht="12.75" thickBot="1" x14ac:dyDescent="0.2">
      <c r="B67" s="72">
        <v>63</v>
      </c>
      <c r="C67" s="73" t="s">
        <v>67</v>
      </c>
      <c r="D67" s="74">
        <v>1471607</v>
      </c>
      <c r="E67" s="75">
        <v>169775</v>
      </c>
      <c r="F67" s="75">
        <v>1236130</v>
      </c>
      <c r="G67" s="76">
        <v>253365</v>
      </c>
      <c r="H67" s="78">
        <v>3130877</v>
      </c>
      <c r="I67" s="113">
        <f t="shared" si="4"/>
        <v>47.003028224998936</v>
      </c>
      <c r="J67" s="114">
        <f t="shared" si="5"/>
        <v>2</v>
      </c>
      <c r="K67" s="77">
        <f t="shared" si="0"/>
        <v>5.4226020377038129</v>
      </c>
      <c r="L67" s="79">
        <f t="shared" si="5"/>
        <v>48</v>
      </c>
      <c r="M67" s="77">
        <f t="shared" si="1"/>
        <v>39.481908743141297</v>
      </c>
      <c r="N67" s="79">
        <f t="shared" si="6"/>
        <v>53</v>
      </c>
      <c r="O67" s="98">
        <f t="shared" si="2"/>
        <v>8.0924609941559513</v>
      </c>
      <c r="P67" s="78">
        <v>30321</v>
      </c>
      <c r="Q67" s="74">
        <f t="shared" si="7"/>
        <v>48534.250189637547</v>
      </c>
      <c r="R67" s="76">
        <f t="shared" si="8"/>
        <v>42</v>
      </c>
      <c r="S67" s="86">
        <f t="shared" si="9"/>
        <v>5599.2546419972959</v>
      </c>
      <c r="T67" s="79">
        <f t="shared" si="8"/>
        <v>56</v>
      </c>
      <c r="U67" s="145">
        <f t="shared" si="10"/>
        <v>40768.114508096704</v>
      </c>
      <c r="V67" s="146">
        <f t="shared" si="3"/>
        <v>61</v>
      </c>
      <c r="W67" s="110">
        <f t="shared" si="11"/>
        <v>8356.0898387256348</v>
      </c>
      <c r="X67" s="142">
        <f t="shared" si="11"/>
        <v>103257.70917845718</v>
      </c>
      <c r="Y67" s="143">
        <f t="shared" si="12"/>
        <v>62</v>
      </c>
    </row>
    <row r="68" spans="2:25" ht="12.75" thickTop="1" x14ac:dyDescent="0.15">
      <c r="B68" s="64"/>
      <c r="C68" s="65" t="s">
        <v>68</v>
      </c>
      <c r="D68" s="66">
        <v>432384408</v>
      </c>
      <c r="E68" s="67">
        <v>86163700</v>
      </c>
      <c r="F68" s="67">
        <v>440735083</v>
      </c>
      <c r="G68" s="68">
        <v>134895694</v>
      </c>
      <c r="H68" s="70">
        <v>1094178885</v>
      </c>
      <c r="I68" s="69">
        <f t="shared" si="4"/>
        <v>39.51679327096501</v>
      </c>
      <c r="J68" s="68"/>
      <c r="K68" s="69">
        <f t="shared" si="0"/>
        <v>7.8747361314690334</v>
      </c>
      <c r="L68" s="71"/>
      <c r="M68" s="69">
        <f t="shared" si="1"/>
        <v>40.279984291599632</v>
      </c>
      <c r="N68" s="71"/>
      <c r="O68" s="99">
        <f t="shared" si="2"/>
        <v>12.328486305966322</v>
      </c>
      <c r="P68" s="70">
        <v>7323413</v>
      </c>
      <c r="Q68" s="66">
        <f t="shared" si="7"/>
        <v>59041.379750124703</v>
      </c>
      <c r="R68" s="68"/>
      <c r="S68" s="87">
        <f t="shared" si="9"/>
        <v>11765.511517648942</v>
      </c>
      <c r="T68" s="71"/>
      <c r="U68" s="87">
        <f t="shared" si="10"/>
        <v>60181.650686640234</v>
      </c>
      <c r="V68" s="71"/>
      <c r="W68" s="111">
        <f t="shared" si="11"/>
        <v>18419.785146624941</v>
      </c>
      <c r="X68" s="138">
        <f t="shared" si="11"/>
        <v>149408.32710103883</v>
      </c>
      <c r="Y68" s="139"/>
    </row>
  </sheetData>
  <mergeCells count="16"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  <mergeCell ref="H3:H4"/>
    <mergeCell ref="B3:C4"/>
    <mergeCell ref="D3:D4"/>
    <mergeCell ref="E3:E4"/>
    <mergeCell ref="F3:F4"/>
    <mergeCell ref="G3:G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68"/>
  <sheetViews>
    <sheetView topLeftCell="A22" zoomScaleNormal="100" workbookViewId="0">
      <selection activeCell="B2" sqref="B2"/>
    </sheetView>
  </sheetViews>
  <sheetFormatPr defaultRowHeight="12" x14ac:dyDescent="0.15"/>
  <cols>
    <col min="1" max="1" width="1.625" style="1" customWidth="1"/>
    <col min="2" max="2" width="3.75" style="1" customWidth="1"/>
    <col min="3" max="3" width="9.25" style="1" customWidth="1"/>
    <col min="4" max="8" width="11.625" style="1" customWidth="1"/>
    <col min="9" max="9" width="6.625" style="2" customWidth="1"/>
    <col min="10" max="10" width="3.75" style="2" customWidth="1"/>
    <col min="11" max="11" width="6.625" style="2" customWidth="1"/>
    <col min="12" max="12" width="3.25" style="2" customWidth="1"/>
    <col min="13" max="13" width="6.625" style="2" customWidth="1"/>
    <col min="14" max="14" width="3.25" style="2" customWidth="1"/>
    <col min="15" max="15" width="6.625" style="2" customWidth="1"/>
    <col min="16" max="16" width="9.625" style="1" customWidth="1"/>
    <col min="17" max="17" width="8.625" style="1" customWidth="1"/>
    <col min="18" max="18" width="3.25" style="2" customWidth="1"/>
    <col min="19" max="19" width="8.625" style="1" customWidth="1"/>
    <col min="20" max="20" width="3.25" style="2" customWidth="1"/>
    <col min="21" max="21" width="8.625" style="1" customWidth="1"/>
    <col min="22" max="22" width="3.25" style="2" customWidth="1"/>
    <col min="23" max="23" width="8.625" style="1" customWidth="1"/>
    <col min="24" max="24" width="9.625" style="120" customWidth="1"/>
    <col min="25" max="25" width="3.5" style="121" customWidth="1"/>
    <col min="26" max="26" width="1.625" style="1" customWidth="1"/>
    <col min="27" max="16384" width="9" style="1"/>
  </cols>
  <sheetData>
    <row r="1" spans="2:25" s="88" customFormat="1" ht="13.5" x14ac:dyDescent="0.15">
      <c r="B1" s="88" t="s">
        <v>79</v>
      </c>
      <c r="D1" s="88" t="s">
        <v>77</v>
      </c>
      <c r="I1" s="89"/>
      <c r="J1" s="89"/>
      <c r="K1" s="89"/>
      <c r="L1" s="89"/>
      <c r="M1" s="89"/>
      <c r="N1" s="89"/>
      <c r="O1" s="89"/>
      <c r="R1" s="89"/>
      <c r="T1" s="89"/>
      <c r="V1" s="89"/>
      <c r="Y1" s="89"/>
    </row>
    <row r="2" spans="2:25" x14ac:dyDescent="0.15">
      <c r="H2" s="1" t="s">
        <v>0</v>
      </c>
    </row>
    <row r="3" spans="2:25" ht="13.5" customHeight="1" x14ac:dyDescent="0.15">
      <c r="B3" s="157" t="s">
        <v>4</v>
      </c>
      <c r="C3" s="158"/>
      <c r="D3" s="161" t="s">
        <v>71</v>
      </c>
      <c r="E3" s="163" t="s">
        <v>72</v>
      </c>
      <c r="F3" s="165" t="s">
        <v>1</v>
      </c>
      <c r="G3" s="166" t="s">
        <v>2</v>
      </c>
      <c r="H3" s="155" t="s">
        <v>3</v>
      </c>
      <c r="I3" s="168" t="s">
        <v>73</v>
      </c>
      <c r="J3" s="169"/>
      <c r="K3" s="169"/>
      <c r="L3" s="169"/>
      <c r="M3" s="169"/>
      <c r="N3" s="169"/>
      <c r="O3" s="170"/>
      <c r="P3" s="171" t="s">
        <v>74</v>
      </c>
      <c r="Q3" s="168" t="s">
        <v>75</v>
      </c>
      <c r="R3" s="169"/>
      <c r="S3" s="169"/>
      <c r="T3" s="169"/>
      <c r="U3" s="169"/>
      <c r="V3" s="169"/>
      <c r="W3" s="169"/>
      <c r="X3" s="169"/>
      <c r="Y3" s="170"/>
    </row>
    <row r="4" spans="2:25" x14ac:dyDescent="0.15">
      <c r="B4" s="159"/>
      <c r="C4" s="160"/>
      <c r="D4" s="162"/>
      <c r="E4" s="164"/>
      <c r="F4" s="164"/>
      <c r="G4" s="167"/>
      <c r="H4" s="156"/>
      <c r="I4" s="172" t="s">
        <v>69</v>
      </c>
      <c r="J4" s="173"/>
      <c r="K4" s="174" t="s">
        <v>70</v>
      </c>
      <c r="L4" s="175"/>
      <c r="M4" s="174" t="s">
        <v>1</v>
      </c>
      <c r="N4" s="175"/>
      <c r="O4" s="90" t="s">
        <v>2</v>
      </c>
      <c r="P4" s="156"/>
      <c r="Q4" s="176" t="s">
        <v>69</v>
      </c>
      <c r="R4" s="173"/>
      <c r="S4" s="174" t="s">
        <v>70</v>
      </c>
      <c r="T4" s="175"/>
      <c r="U4" s="174" t="s">
        <v>1</v>
      </c>
      <c r="V4" s="175"/>
      <c r="W4" s="102" t="s">
        <v>2</v>
      </c>
      <c r="X4" s="177" t="s">
        <v>3</v>
      </c>
      <c r="Y4" s="178"/>
    </row>
    <row r="5" spans="2:25" x14ac:dyDescent="0.15">
      <c r="B5" s="56">
        <v>1</v>
      </c>
      <c r="C5" s="57" t="s">
        <v>5</v>
      </c>
      <c r="D5" s="58">
        <v>88173645</v>
      </c>
      <c r="E5" s="59">
        <v>21627801</v>
      </c>
      <c r="F5" s="59">
        <v>78756172</v>
      </c>
      <c r="G5" s="60">
        <v>30633677</v>
      </c>
      <c r="H5" s="62">
        <v>219191295</v>
      </c>
      <c r="I5" s="61">
        <f>+D5/$H5*100</f>
        <v>40.226800521434939</v>
      </c>
      <c r="J5" s="60">
        <f>RANK(I5,I$5:I$67)</f>
        <v>31</v>
      </c>
      <c r="K5" s="61">
        <f t="shared" ref="K5:K68" si="0">+E5/$H5*100</f>
        <v>9.8670893841838012</v>
      </c>
      <c r="L5" s="63">
        <f>RANK(K5,K$5:K$67)</f>
        <v>7</v>
      </c>
      <c r="M5" s="118">
        <f t="shared" ref="M5:M68" si="1">+F5/$H5*100</f>
        <v>35.930337470746728</v>
      </c>
      <c r="N5" s="119">
        <f>RANK(M5,M$5:M$67)</f>
        <v>63</v>
      </c>
      <c r="O5" s="91">
        <f t="shared" ref="O5:O68" si="2">+G5/$H5*100</f>
        <v>13.975772623634528</v>
      </c>
      <c r="P5" s="62">
        <v>1270476</v>
      </c>
      <c r="Q5" s="80">
        <f>+D5/$P5*1000</f>
        <v>69402.054820398014</v>
      </c>
      <c r="R5" s="100">
        <f>RANK(Q5,Q$5:Q$67)</f>
        <v>2</v>
      </c>
      <c r="S5" s="83">
        <f>+E5/$P5*1000</f>
        <v>17023.384148933157</v>
      </c>
      <c r="T5" s="63">
        <f>RANK(S5,S$5:S$67)</f>
        <v>5</v>
      </c>
      <c r="U5" s="83">
        <f>+F5/$P5*1000</f>
        <v>61989.499998425788</v>
      </c>
      <c r="V5" s="63">
        <f t="shared" ref="V5:V67" si="3">RANK(U5,U$5:U$67)</f>
        <v>19</v>
      </c>
      <c r="W5" s="103">
        <f>+G5/$P5*1000</f>
        <v>24111.968270160163</v>
      </c>
      <c r="X5" s="122">
        <f>+H5/$P5*1000</f>
        <v>172526.90723791713</v>
      </c>
      <c r="Y5" s="123">
        <f>RANK(X5,X$5:X$67)</f>
        <v>4</v>
      </c>
    </row>
    <row r="6" spans="2:25" x14ac:dyDescent="0.15">
      <c r="B6" s="3">
        <v>2</v>
      </c>
      <c r="C6" s="4" t="s">
        <v>6</v>
      </c>
      <c r="D6" s="13">
        <v>20067307</v>
      </c>
      <c r="E6" s="14">
        <v>4768943</v>
      </c>
      <c r="F6" s="14">
        <v>21808535</v>
      </c>
      <c r="G6" s="15">
        <v>8267780</v>
      </c>
      <c r="H6" s="18">
        <v>54912565</v>
      </c>
      <c r="I6" s="43">
        <f t="shared" ref="I6:I68" si="4">+D6/$H6*100</f>
        <v>36.544107892246522</v>
      </c>
      <c r="J6" s="15">
        <f t="shared" ref="J6:L67" si="5">RANK(I6,I$5:I$67)</f>
        <v>44</v>
      </c>
      <c r="K6" s="43">
        <f t="shared" si="0"/>
        <v>8.6846116184884092</v>
      </c>
      <c r="L6" s="17">
        <f t="shared" si="5"/>
        <v>8</v>
      </c>
      <c r="M6" s="43">
        <f t="shared" si="1"/>
        <v>39.715017865219011</v>
      </c>
      <c r="N6" s="17">
        <f t="shared" ref="N6:N67" si="6">RANK(M6,M$5:M$67)</f>
        <v>47</v>
      </c>
      <c r="O6" s="92">
        <f t="shared" si="2"/>
        <v>15.056262624046063</v>
      </c>
      <c r="P6" s="18">
        <v>350223</v>
      </c>
      <c r="Q6" s="13">
        <f t="shared" ref="Q6:Q68" si="7">+D6/$P6*1000</f>
        <v>57298.655428112943</v>
      </c>
      <c r="R6" s="15">
        <f t="shared" ref="R6:T67" si="8">RANK(Q6,Q$5:Q$67)</f>
        <v>14</v>
      </c>
      <c r="S6" s="16">
        <f t="shared" ref="S6:S68" si="9">+E6/$P6*1000</f>
        <v>13616.8755335886</v>
      </c>
      <c r="T6" s="17">
        <f t="shared" si="8"/>
        <v>8</v>
      </c>
      <c r="U6" s="16">
        <f t="shared" ref="U6:U68" si="10">+F6/$P6*1000</f>
        <v>62270.424843599649</v>
      </c>
      <c r="V6" s="17">
        <f t="shared" si="3"/>
        <v>17</v>
      </c>
      <c r="W6" s="104">
        <f t="shared" ref="W6:X68" si="11">+G6/$P6*1000</f>
        <v>23607.187420586313</v>
      </c>
      <c r="X6" s="124">
        <f t="shared" si="11"/>
        <v>156793.14322588753</v>
      </c>
      <c r="Y6" s="125">
        <f t="shared" ref="Y6:Y67" si="12">RANK(X6,X$5:X$67)</f>
        <v>8</v>
      </c>
    </row>
    <row r="7" spans="2:25" x14ac:dyDescent="0.15">
      <c r="B7" s="3">
        <v>3</v>
      </c>
      <c r="C7" s="4" t="s">
        <v>7</v>
      </c>
      <c r="D7" s="13">
        <v>10861503</v>
      </c>
      <c r="E7" s="14">
        <v>3073887</v>
      </c>
      <c r="F7" s="14">
        <v>12083179</v>
      </c>
      <c r="G7" s="15">
        <v>3713953</v>
      </c>
      <c r="H7" s="18">
        <v>29732522</v>
      </c>
      <c r="I7" s="43">
        <f t="shared" si="4"/>
        <v>36.530715423333412</v>
      </c>
      <c r="J7" s="15">
        <f t="shared" si="5"/>
        <v>45</v>
      </c>
      <c r="K7" s="152">
        <f t="shared" si="0"/>
        <v>10.338467083283415</v>
      </c>
      <c r="L7" s="151">
        <f t="shared" si="5"/>
        <v>4</v>
      </c>
      <c r="M7" s="43">
        <f t="shared" si="1"/>
        <v>40.639603327292583</v>
      </c>
      <c r="N7" s="17">
        <f t="shared" si="6"/>
        <v>44</v>
      </c>
      <c r="O7" s="92">
        <f t="shared" si="2"/>
        <v>12.491214166090586</v>
      </c>
      <c r="P7" s="18">
        <v>200700</v>
      </c>
      <c r="Q7" s="13">
        <f t="shared" si="7"/>
        <v>54118.101644245144</v>
      </c>
      <c r="R7" s="15">
        <f t="shared" si="8"/>
        <v>28</v>
      </c>
      <c r="S7" s="16">
        <f t="shared" si="9"/>
        <v>15315.829596412555</v>
      </c>
      <c r="T7" s="17">
        <f t="shared" si="8"/>
        <v>7</v>
      </c>
      <c r="U7" s="16">
        <f t="shared" si="10"/>
        <v>60205.176880916792</v>
      </c>
      <c r="V7" s="17">
        <f t="shared" si="3"/>
        <v>23</v>
      </c>
      <c r="W7" s="104">
        <f t="shared" si="11"/>
        <v>18504.99750871948</v>
      </c>
      <c r="X7" s="124">
        <f t="shared" si="11"/>
        <v>148144.10563029398</v>
      </c>
      <c r="Y7" s="125">
        <f t="shared" si="12"/>
        <v>15</v>
      </c>
    </row>
    <row r="8" spans="2:25" x14ac:dyDescent="0.15">
      <c r="B8" s="3">
        <v>4</v>
      </c>
      <c r="C8" s="4" t="s">
        <v>8</v>
      </c>
      <c r="D8" s="13">
        <v>34717973</v>
      </c>
      <c r="E8" s="14">
        <v>4533077</v>
      </c>
      <c r="F8" s="14">
        <v>35547403</v>
      </c>
      <c r="G8" s="15">
        <v>14287026</v>
      </c>
      <c r="H8" s="18">
        <v>89085479</v>
      </c>
      <c r="I8" s="43">
        <f t="shared" si="4"/>
        <v>38.971528682020107</v>
      </c>
      <c r="J8" s="15">
        <f t="shared" si="5"/>
        <v>37</v>
      </c>
      <c r="K8" s="43">
        <f t="shared" si="0"/>
        <v>5.0884577945638032</v>
      </c>
      <c r="L8" s="17">
        <f t="shared" si="5"/>
        <v>48</v>
      </c>
      <c r="M8" s="43">
        <f t="shared" si="1"/>
        <v>39.902578286636363</v>
      </c>
      <c r="N8" s="17">
        <f t="shared" si="6"/>
        <v>46</v>
      </c>
      <c r="O8" s="92">
        <f t="shared" si="2"/>
        <v>16.037435236779725</v>
      </c>
      <c r="P8" s="18">
        <v>592684</v>
      </c>
      <c r="Q8" s="13">
        <f t="shared" si="7"/>
        <v>58577.543851360926</v>
      </c>
      <c r="R8" s="15">
        <f t="shared" si="8"/>
        <v>10</v>
      </c>
      <c r="S8" s="16">
        <f t="shared" si="9"/>
        <v>7648.3876737013316</v>
      </c>
      <c r="T8" s="17">
        <f t="shared" si="8"/>
        <v>36</v>
      </c>
      <c r="U8" s="16">
        <f t="shared" si="10"/>
        <v>59976.991111621035</v>
      </c>
      <c r="V8" s="17">
        <f t="shared" si="3"/>
        <v>24</v>
      </c>
      <c r="W8" s="104">
        <f t="shared" si="11"/>
        <v>24105.638080326109</v>
      </c>
      <c r="X8" s="124">
        <f t="shared" si="11"/>
        <v>150308.56071700942</v>
      </c>
      <c r="Y8" s="125">
        <f t="shared" si="12"/>
        <v>13</v>
      </c>
    </row>
    <row r="9" spans="2:25" x14ac:dyDescent="0.15">
      <c r="B9" s="3">
        <v>5</v>
      </c>
      <c r="C9" s="4" t="s">
        <v>9</v>
      </c>
      <c r="D9" s="13">
        <v>4082288</v>
      </c>
      <c r="E9" s="14">
        <v>601133</v>
      </c>
      <c r="F9" s="14">
        <v>4268816</v>
      </c>
      <c r="G9" s="15">
        <v>1373837</v>
      </c>
      <c r="H9" s="18">
        <v>10326074</v>
      </c>
      <c r="I9" s="43">
        <f t="shared" si="4"/>
        <v>39.533786025550469</v>
      </c>
      <c r="J9" s="15">
        <f t="shared" si="5"/>
        <v>35</v>
      </c>
      <c r="K9" s="43">
        <f t="shared" si="0"/>
        <v>5.8215058307736314</v>
      </c>
      <c r="L9" s="17">
        <f t="shared" si="5"/>
        <v>36</v>
      </c>
      <c r="M9" s="43">
        <f t="shared" si="1"/>
        <v>41.340164713132985</v>
      </c>
      <c r="N9" s="17">
        <f t="shared" si="6"/>
        <v>41</v>
      </c>
      <c r="O9" s="92">
        <f t="shared" si="2"/>
        <v>13.304543430542914</v>
      </c>
      <c r="P9" s="18">
        <v>83585</v>
      </c>
      <c r="Q9" s="13">
        <f t="shared" si="7"/>
        <v>48839.95932284501</v>
      </c>
      <c r="R9" s="15">
        <f t="shared" si="8"/>
        <v>46</v>
      </c>
      <c r="S9" s="16">
        <f t="shared" si="9"/>
        <v>7191.8765328707304</v>
      </c>
      <c r="T9" s="17">
        <f t="shared" si="8"/>
        <v>41</v>
      </c>
      <c r="U9" s="16">
        <f t="shared" si="10"/>
        <v>51071.555901178443</v>
      </c>
      <c r="V9" s="17">
        <f t="shared" si="3"/>
        <v>50</v>
      </c>
      <c r="W9" s="104">
        <f t="shared" si="11"/>
        <v>16436.406053717772</v>
      </c>
      <c r="X9" s="124">
        <f t="shared" si="11"/>
        <v>123539.79781061196</v>
      </c>
      <c r="Y9" s="125">
        <f t="shared" si="12"/>
        <v>45</v>
      </c>
    </row>
    <row r="10" spans="2:25" x14ac:dyDescent="0.15">
      <c r="B10" s="3">
        <v>6</v>
      </c>
      <c r="C10" s="4" t="s">
        <v>10</v>
      </c>
      <c r="D10" s="13">
        <v>2680220</v>
      </c>
      <c r="E10" s="14">
        <v>484353</v>
      </c>
      <c r="F10" s="14">
        <v>4499560</v>
      </c>
      <c r="G10" s="15">
        <v>918843</v>
      </c>
      <c r="H10" s="18">
        <v>8582976</v>
      </c>
      <c r="I10" s="43">
        <f t="shared" si="4"/>
        <v>31.227164097860694</v>
      </c>
      <c r="J10" s="15">
        <f t="shared" si="5"/>
        <v>58</v>
      </c>
      <c r="K10" s="43">
        <f t="shared" si="0"/>
        <v>5.6431825045298973</v>
      </c>
      <c r="L10" s="17">
        <f t="shared" si="5"/>
        <v>41</v>
      </c>
      <c r="M10" s="112">
        <f t="shared" si="1"/>
        <v>52.424240729555805</v>
      </c>
      <c r="N10" s="82">
        <f t="shared" si="6"/>
        <v>3</v>
      </c>
      <c r="O10" s="92">
        <f t="shared" si="2"/>
        <v>10.705412668053599</v>
      </c>
      <c r="P10" s="18">
        <v>65311</v>
      </c>
      <c r="Q10" s="13">
        <f t="shared" si="7"/>
        <v>41037.803739033247</v>
      </c>
      <c r="R10" s="15">
        <f t="shared" si="8"/>
        <v>58</v>
      </c>
      <c r="S10" s="16">
        <f t="shared" si="9"/>
        <v>7416.101422425013</v>
      </c>
      <c r="T10" s="17">
        <f t="shared" si="8"/>
        <v>40</v>
      </c>
      <c r="U10" s="16">
        <f t="shared" si="10"/>
        <v>68894.366951968273</v>
      </c>
      <c r="V10" s="17">
        <f t="shared" si="3"/>
        <v>10</v>
      </c>
      <c r="W10" s="104">
        <f t="shared" si="11"/>
        <v>14068.732679028035</v>
      </c>
      <c r="X10" s="124">
        <f t="shared" si="11"/>
        <v>131417.00479245457</v>
      </c>
      <c r="Y10" s="125">
        <f t="shared" si="12"/>
        <v>36</v>
      </c>
    </row>
    <row r="11" spans="2:25" x14ac:dyDescent="0.15">
      <c r="B11" s="3">
        <v>7</v>
      </c>
      <c r="C11" s="4" t="s">
        <v>11</v>
      </c>
      <c r="D11" s="13">
        <v>21913796</v>
      </c>
      <c r="E11" s="14">
        <v>2985801</v>
      </c>
      <c r="F11" s="14">
        <v>19208120</v>
      </c>
      <c r="G11" s="15">
        <v>6884682</v>
      </c>
      <c r="H11" s="18">
        <v>50992399</v>
      </c>
      <c r="I11" s="43">
        <f t="shared" si="4"/>
        <v>42.974632356481209</v>
      </c>
      <c r="J11" s="15">
        <f t="shared" si="5"/>
        <v>17</v>
      </c>
      <c r="K11" s="43">
        <f t="shared" si="0"/>
        <v>5.8553844466113469</v>
      </c>
      <c r="L11" s="17">
        <f t="shared" si="5"/>
        <v>35</v>
      </c>
      <c r="M11" s="152">
        <f t="shared" si="1"/>
        <v>37.66859448993565</v>
      </c>
      <c r="N11" s="151">
        <f t="shared" si="6"/>
        <v>59</v>
      </c>
      <c r="O11" s="92">
        <f t="shared" si="2"/>
        <v>13.501388706971799</v>
      </c>
      <c r="P11" s="18">
        <v>343390</v>
      </c>
      <c r="Q11" s="13">
        <f t="shared" si="7"/>
        <v>63816.057543900519</v>
      </c>
      <c r="R11" s="15">
        <f t="shared" si="8"/>
        <v>6</v>
      </c>
      <c r="S11" s="16">
        <f t="shared" si="9"/>
        <v>8695.0726579108286</v>
      </c>
      <c r="T11" s="17">
        <f t="shared" si="8"/>
        <v>30</v>
      </c>
      <c r="U11" s="16">
        <f t="shared" si="10"/>
        <v>55936.74830367804</v>
      </c>
      <c r="V11" s="17">
        <f t="shared" si="3"/>
        <v>36</v>
      </c>
      <c r="W11" s="104">
        <f t="shared" si="11"/>
        <v>20049.162759544539</v>
      </c>
      <c r="X11" s="124">
        <f t="shared" si="11"/>
        <v>148497.04126503391</v>
      </c>
      <c r="Y11" s="125">
        <f t="shared" si="12"/>
        <v>14</v>
      </c>
    </row>
    <row r="12" spans="2:25" x14ac:dyDescent="0.15">
      <c r="B12" s="3">
        <v>8</v>
      </c>
      <c r="C12" s="4" t="s">
        <v>12</v>
      </c>
      <c r="D12" s="13">
        <v>4383881</v>
      </c>
      <c r="E12" s="14">
        <v>662668</v>
      </c>
      <c r="F12" s="14">
        <v>5190672</v>
      </c>
      <c r="G12" s="15">
        <v>1431241</v>
      </c>
      <c r="H12" s="18">
        <v>11668462</v>
      </c>
      <c r="I12" s="43">
        <f t="shared" si="4"/>
        <v>37.570341318333128</v>
      </c>
      <c r="J12" s="15">
        <f t="shared" si="5"/>
        <v>42</v>
      </c>
      <c r="K12" s="43">
        <f t="shared" si="0"/>
        <v>5.6791374904421845</v>
      </c>
      <c r="L12" s="17">
        <f t="shared" si="5"/>
        <v>40</v>
      </c>
      <c r="M12" s="43">
        <f t="shared" si="1"/>
        <v>44.484628736846382</v>
      </c>
      <c r="N12" s="17">
        <f t="shared" si="6"/>
        <v>24</v>
      </c>
      <c r="O12" s="92">
        <f t="shared" si="2"/>
        <v>12.265892454378307</v>
      </c>
      <c r="P12" s="18">
        <v>80513</v>
      </c>
      <c r="Q12" s="13">
        <f t="shared" si="7"/>
        <v>54449.356004620371</v>
      </c>
      <c r="R12" s="15">
        <f t="shared" si="8"/>
        <v>26</v>
      </c>
      <c r="S12" s="16">
        <f t="shared" si="9"/>
        <v>8230.5714605094818</v>
      </c>
      <c r="T12" s="17">
        <f t="shared" si="8"/>
        <v>32</v>
      </c>
      <c r="U12" s="16">
        <f t="shared" si="10"/>
        <v>64469.986213406526</v>
      </c>
      <c r="V12" s="17">
        <f t="shared" si="3"/>
        <v>15</v>
      </c>
      <c r="W12" s="104">
        <f t="shared" si="11"/>
        <v>17776.520561896839</v>
      </c>
      <c r="X12" s="124">
        <f t="shared" si="11"/>
        <v>144926.43424043321</v>
      </c>
      <c r="Y12" s="125">
        <f t="shared" si="12"/>
        <v>17</v>
      </c>
    </row>
    <row r="13" spans="2:25" x14ac:dyDescent="0.15">
      <c r="B13" s="3">
        <v>9</v>
      </c>
      <c r="C13" s="4" t="s">
        <v>13</v>
      </c>
      <c r="D13" s="13">
        <v>5588150</v>
      </c>
      <c r="E13" s="14">
        <v>1047689</v>
      </c>
      <c r="F13" s="14">
        <v>7086963</v>
      </c>
      <c r="G13" s="15">
        <v>1659370</v>
      </c>
      <c r="H13" s="18">
        <v>15382172</v>
      </c>
      <c r="I13" s="43">
        <f t="shared" si="4"/>
        <v>36.328744731238217</v>
      </c>
      <c r="J13" s="15">
        <f t="shared" si="5"/>
        <v>46</v>
      </c>
      <c r="K13" s="43">
        <f t="shared" si="0"/>
        <v>6.81106023258614</v>
      </c>
      <c r="L13" s="17">
        <f t="shared" si="5"/>
        <v>26</v>
      </c>
      <c r="M13" s="43">
        <f t="shared" si="1"/>
        <v>46.072576746638902</v>
      </c>
      <c r="N13" s="17">
        <f t="shared" si="6"/>
        <v>22</v>
      </c>
      <c r="O13" s="92">
        <f t="shared" si="2"/>
        <v>10.787618289536745</v>
      </c>
      <c r="P13" s="18">
        <v>114289</v>
      </c>
      <c r="Q13" s="13">
        <f t="shared" si="7"/>
        <v>48894.906771430324</v>
      </c>
      <c r="R13" s="15">
        <f t="shared" si="8"/>
        <v>45</v>
      </c>
      <c r="S13" s="16">
        <f t="shared" si="9"/>
        <v>9167.015198313049</v>
      </c>
      <c r="T13" s="17">
        <f t="shared" si="8"/>
        <v>26</v>
      </c>
      <c r="U13" s="16">
        <f t="shared" si="10"/>
        <v>62009.143487124747</v>
      </c>
      <c r="V13" s="17">
        <f t="shared" si="3"/>
        <v>18</v>
      </c>
      <c r="W13" s="104">
        <f t="shared" si="11"/>
        <v>14519.070076735296</v>
      </c>
      <c r="X13" s="124">
        <f t="shared" si="11"/>
        <v>134590.1355336034</v>
      </c>
      <c r="Y13" s="125">
        <f t="shared" si="12"/>
        <v>32</v>
      </c>
    </row>
    <row r="14" spans="2:25" x14ac:dyDescent="0.15">
      <c r="B14" s="3">
        <v>10</v>
      </c>
      <c r="C14" s="4" t="s">
        <v>14</v>
      </c>
      <c r="D14" s="13">
        <v>3802533</v>
      </c>
      <c r="E14" s="14">
        <v>946303</v>
      </c>
      <c r="F14" s="14">
        <v>4861298</v>
      </c>
      <c r="G14" s="15">
        <v>1462763</v>
      </c>
      <c r="H14" s="18">
        <v>11072897</v>
      </c>
      <c r="I14" s="43">
        <f t="shared" si="4"/>
        <v>34.340904643111912</v>
      </c>
      <c r="J14" s="15">
        <f t="shared" si="5"/>
        <v>51</v>
      </c>
      <c r="K14" s="43">
        <f t="shared" si="0"/>
        <v>8.5461194121104889</v>
      </c>
      <c r="L14" s="17">
        <f t="shared" si="5"/>
        <v>9</v>
      </c>
      <c r="M14" s="43">
        <f t="shared" si="1"/>
        <v>43.902675153575437</v>
      </c>
      <c r="N14" s="17">
        <f t="shared" si="6"/>
        <v>26</v>
      </c>
      <c r="O14" s="92">
        <f t="shared" si="2"/>
        <v>13.21030079120216</v>
      </c>
      <c r="P14" s="18">
        <v>78993</v>
      </c>
      <c r="Q14" s="13">
        <f t="shared" si="7"/>
        <v>48137.594470396107</v>
      </c>
      <c r="R14" s="15">
        <f t="shared" si="8"/>
        <v>48</v>
      </c>
      <c r="S14" s="16">
        <f t="shared" si="9"/>
        <v>11979.580469155495</v>
      </c>
      <c r="T14" s="17">
        <f t="shared" si="8"/>
        <v>10</v>
      </c>
      <c r="U14" s="16">
        <f t="shared" si="10"/>
        <v>61540.870710062918</v>
      </c>
      <c r="V14" s="17">
        <f t="shared" si="3"/>
        <v>21</v>
      </c>
      <c r="W14" s="104">
        <f t="shared" si="11"/>
        <v>18517.628144265949</v>
      </c>
      <c r="X14" s="124">
        <f t="shared" si="11"/>
        <v>140175.67379388047</v>
      </c>
      <c r="Y14" s="125">
        <f t="shared" si="12"/>
        <v>24</v>
      </c>
    </row>
    <row r="15" spans="2:25" x14ac:dyDescent="0.15">
      <c r="B15" s="3">
        <v>11</v>
      </c>
      <c r="C15" s="4" t="s">
        <v>15</v>
      </c>
      <c r="D15" s="13">
        <v>4777907</v>
      </c>
      <c r="E15" s="14">
        <v>850740</v>
      </c>
      <c r="F15" s="14">
        <v>5268601</v>
      </c>
      <c r="G15" s="15">
        <v>1411225</v>
      </c>
      <c r="H15" s="18">
        <v>12308473</v>
      </c>
      <c r="I15" s="43">
        <f t="shared" si="4"/>
        <v>38.818032098701437</v>
      </c>
      <c r="J15" s="15">
        <f t="shared" si="5"/>
        <v>38</v>
      </c>
      <c r="K15" s="43">
        <f t="shared" si="0"/>
        <v>6.9118240743591839</v>
      </c>
      <c r="L15" s="17">
        <f t="shared" si="5"/>
        <v>25</v>
      </c>
      <c r="M15" s="43">
        <f t="shared" si="1"/>
        <v>42.804667971404733</v>
      </c>
      <c r="N15" s="17">
        <f t="shared" si="6"/>
        <v>31</v>
      </c>
      <c r="O15" s="92">
        <f t="shared" si="2"/>
        <v>11.465475855534638</v>
      </c>
      <c r="P15" s="18">
        <v>89574</v>
      </c>
      <c r="Q15" s="13">
        <f t="shared" si="7"/>
        <v>53340.333132382162</v>
      </c>
      <c r="R15" s="15">
        <f t="shared" si="8"/>
        <v>31</v>
      </c>
      <c r="S15" s="16">
        <f t="shared" si="9"/>
        <v>9497.6220778350853</v>
      </c>
      <c r="T15" s="17">
        <f t="shared" si="8"/>
        <v>21</v>
      </c>
      <c r="U15" s="16">
        <f t="shared" si="10"/>
        <v>58818.418291021946</v>
      </c>
      <c r="V15" s="17">
        <f t="shared" si="3"/>
        <v>28</v>
      </c>
      <c r="W15" s="104">
        <f t="shared" si="11"/>
        <v>15754.850737937348</v>
      </c>
      <c r="X15" s="124">
        <f t="shared" si="11"/>
        <v>137411.22423917655</v>
      </c>
      <c r="Y15" s="125">
        <f t="shared" si="12"/>
        <v>27</v>
      </c>
    </row>
    <row r="16" spans="2:25" x14ac:dyDescent="0.15">
      <c r="B16" s="3">
        <v>12</v>
      </c>
      <c r="C16" s="4" t="s">
        <v>16</v>
      </c>
      <c r="D16" s="13">
        <v>12303366</v>
      </c>
      <c r="E16" s="14">
        <v>1840409</v>
      </c>
      <c r="F16" s="14">
        <v>10259063</v>
      </c>
      <c r="G16" s="15">
        <v>3254016</v>
      </c>
      <c r="H16" s="18">
        <v>27656854</v>
      </c>
      <c r="I16" s="43">
        <f t="shared" si="4"/>
        <v>44.485775569412198</v>
      </c>
      <c r="J16" s="15">
        <f t="shared" si="5"/>
        <v>10</v>
      </c>
      <c r="K16" s="43">
        <f t="shared" si="0"/>
        <v>6.6544408847080003</v>
      </c>
      <c r="L16" s="17">
        <f t="shared" si="5"/>
        <v>28</v>
      </c>
      <c r="M16" s="115">
        <f t="shared" si="1"/>
        <v>37.094106943616943</v>
      </c>
      <c r="N16" s="117">
        <f t="shared" si="6"/>
        <v>61</v>
      </c>
      <c r="O16" s="92">
        <f t="shared" si="2"/>
        <v>11.765676602262861</v>
      </c>
      <c r="P16" s="18">
        <v>236975</v>
      </c>
      <c r="Q16" s="13">
        <f t="shared" si="7"/>
        <v>51918.413334739955</v>
      </c>
      <c r="R16" s="15">
        <f t="shared" si="8"/>
        <v>34</v>
      </c>
      <c r="S16" s="16">
        <f t="shared" si="9"/>
        <v>7766.258044097478</v>
      </c>
      <c r="T16" s="17">
        <f t="shared" si="8"/>
        <v>35</v>
      </c>
      <c r="U16" s="16">
        <f t="shared" si="10"/>
        <v>43291.75229454584</v>
      </c>
      <c r="V16" s="17">
        <f t="shared" si="3"/>
        <v>59</v>
      </c>
      <c r="W16" s="104">
        <f t="shared" si="11"/>
        <v>13731.473784154447</v>
      </c>
      <c r="X16" s="124">
        <f t="shared" si="11"/>
        <v>116707.89745753771</v>
      </c>
      <c r="Y16" s="125">
        <f t="shared" si="12"/>
        <v>53</v>
      </c>
    </row>
    <row r="17" spans="2:25" x14ac:dyDescent="0.15">
      <c r="B17" s="3">
        <v>13</v>
      </c>
      <c r="C17" s="4" t="s">
        <v>17</v>
      </c>
      <c r="D17" s="13">
        <v>8685995</v>
      </c>
      <c r="E17" s="14">
        <v>1531454</v>
      </c>
      <c r="F17" s="14">
        <v>9136400</v>
      </c>
      <c r="G17" s="15">
        <v>2217975</v>
      </c>
      <c r="H17" s="18">
        <v>21571824</v>
      </c>
      <c r="I17" s="43">
        <f t="shared" si="4"/>
        <v>40.265463875470147</v>
      </c>
      <c r="J17" s="15">
        <f t="shared" si="5"/>
        <v>30</v>
      </c>
      <c r="K17" s="43">
        <f t="shared" si="0"/>
        <v>7.0993254905102141</v>
      </c>
      <c r="L17" s="17">
        <f t="shared" si="5"/>
        <v>23</v>
      </c>
      <c r="M17" s="43">
        <f t="shared" si="1"/>
        <v>42.353395800002822</v>
      </c>
      <c r="N17" s="17">
        <f t="shared" si="6"/>
        <v>34</v>
      </c>
      <c r="O17" s="92">
        <f t="shared" si="2"/>
        <v>10.281814834016817</v>
      </c>
      <c r="P17" s="18">
        <v>153738</v>
      </c>
      <c r="Q17" s="13">
        <f t="shared" si="7"/>
        <v>56498.686076311649</v>
      </c>
      <c r="R17" s="15">
        <f t="shared" si="8"/>
        <v>20</v>
      </c>
      <c r="S17" s="16">
        <f t="shared" si="9"/>
        <v>9961.4539020931716</v>
      </c>
      <c r="T17" s="17">
        <f t="shared" si="8"/>
        <v>18</v>
      </c>
      <c r="U17" s="16">
        <f t="shared" si="10"/>
        <v>59428.378149839336</v>
      </c>
      <c r="V17" s="17">
        <f t="shared" si="3"/>
        <v>26</v>
      </c>
      <c r="W17" s="104">
        <f t="shared" si="11"/>
        <v>14426.979666705694</v>
      </c>
      <c r="X17" s="124">
        <f t="shared" si="11"/>
        <v>140315.49779494986</v>
      </c>
      <c r="Y17" s="125">
        <f t="shared" si="12"/>
        <v>23</v>
      </c>
    </row>
    <row r="18" spans="2:25" x14ac:dyDescent="0.15">
      <c r="B18" s="3">
        <v>14</v>
      </c>
      <c r="C18" s="4" t="s">
        <v>18</v>
      </c>
      <c r="D18" s="13">
        <v>2591131</v>
      </c>
      <c r="E18" s="14">
        <v>579897</v>
      </c>
      <c r="F18" s="14">
        <v>3503163</v>
      </c>
      <c r="G18" s="15">
        <v>907395</v>
      </c>
      <c r="H18" s="18">
        <v>7581586</v>
      </c>
      <c r="I18" s="43">
        <f t="shared" si="4"/>
        <v>34.176635337250019</v>
      </c>
      <c r="J18" s="15">
        <f t="shared" si="5"/>
        <v>52</v>
      </c>
      <c r="K18" s="43">
        <f t="shared" si="0"/>
        <v>7.6487558144166679</v>
      </c>
      <c r="L18" s="17">
        <f t="shared" si="5"/>
        <v>15</v>
      </c>
      <c r="M18" s="43">
        <f t="shared" si="1"/>
        <v>46.206202765489962</v>
      </c>
      <c r="N18" s="17">
        <f t="shared" si="6"/>
        <v>20</v>
      </c>
      <c r="O18" s="92">
        <f t="shared" si="2"/>
        <v>11.968406082843352</v>
      </c>
      <c r="P18" s="18">
        <v>55677</v>
      </c>
      <c r="Q18" s="13">
        <f t="shared" si="7"/>
        <v>46538.624566697203</v>
      </c>
      <c r="R18" s="15">
        <f t="shared" si="8"/>
        <v>52</v>
      </c>
      <c r="S18" s="16">
        <f t="shared" si="9"/>
        <v>10415.377983727572</v>
      </c>
      <c r="T18" s="17">
        <f t="shared" si="8"/>
        <v>15</v>
      </c>
      <c r="U18" s="16">
        <f t="shared" si="10"/>
        <v>62919.392208631936</v>
      </c>
      <c r="V18" s="17">
        <f t="shared" si="3"/>
        <v>16</v>
      </c>
      <c r="W18" s="104">
        <f t="shared" si="11"/>
        <v>16297.483700630422</v>
      </c>
      <c r="X18" s="124">
        <f t="shared" si="11"/>
        <v>136170.87845968711</v>
      </c>
      <c r="Y18" s="125">
        <f t="shared" si="12"/>
        <v>30</v>
      </c>
    </row>
    <row r="19" spans="2:25" x14ac:dyDescent="0.15">
      <c r="B19" s="5">
        <v>15</v>
      </c>
      <c r="C19" s="6" t="s">
        <v>19</v>
      </c>
      <c r="D19" s="19">
        <v>6472536</v>
      </c>
      <c r="E19" s="20">
        <v>786748</v>
      </c>
      <c r="F19" s="20">
        <v>5723802</v>
      </c>
      <c r="G19" s="21">
        <v>1528603</v>
      </c>
      <c r="H19" s="24">
        <v>14511689</v>
      </c>
      <c r="I19" s="44">
        <f t="shared" si="4"/>
        <v>44.602223765958598</v>
      </c>
      <c r="J19" s="21">
        <f t="shared" si="5"/>
        <v>9</v>
      </c>
      <c r="K19" s="44">
        <f t="shared" si="0"/>
        <v>5.4214778169515618</v>
      </c>
      <c r="L19" s="23">
        <f t="shared" si="5"/>
        <v>47</v>
      </c>
      <c r="M19" s="44">
        <f t="shared" si="1"/>
        <v>39.442700294913983</v>
      </c>
      <c r="N19" s="23">
        <f t="shared" si="6"/>
        <v>51</v>
      </c>
      <c r="O19" s="93">
        <f t="shared" si="2"/>
        <v>10.533598122175853</v>
      </c>
      <c r="P19" s="24">
        <v>119192</v>
      </c>
      <c r="Q19" s="19">
        <f t="shared" si="7"/>
        <v>54303.443184106312</v>
      </c>
      <c r="R19" s="21">
        <f t="shared" si="8"/>
        <v>27</v>
      </c>
      <c r="S19" s="22">
        <f t="shared" si="9"/>
        <v>6600.6778978454931</v>
      </c>
      <c r="T19" s="23">
        <f t="shared" si="8"/>
        <v>48</v>
      </c>
      <c r="U19" s="22">
        <f t="shared" si="10"/>
        <v>48021.696086985707</v>
      </c>
      <c r="V19" s="23">
        <f t="shared" si="3"/>
        <v>57</v>
      </c>
      <c r="W19" s="105">
        <f t="shared" si="11"/>
        <v>12824.711390026176</v>
      </c>
      <c r="X19" s="126">
        <f t="shared" si="11"/>
        <v>121750.52855896369</v>
      </c>
      <c r="Y19" s="127">
        <f t="shared" si="12"/>
        <v>48</v>
      </c>
    </row>
    <row r="20" spans="2:25" x14ac:dyDescent="0.15">
      <c r="B20" s="3">
        <v>16</v>
      </c>
      <c r="C20" s="4" t="s">
        <v>20</v>
      </c>
      <c r="D20" s="13">
        <v>7096829</v>
      </c>
      <c r="E20" s="14">
        <v>1413911</v>
      </c>
      <c r="F20" s="14">
        <v>8351752</v>
      </c>
      <c r="G20" s="15">
        <v>1939189</v>
      </c>
      <c r="H20" s="18">
        <v>18801681</v>
      </c>
      <c r="I20" s="43">
        <f t="shared" si="4"/>
        <v>37.745715396405252</v>
      </c>
      <c r="J20" s="15">
        <f t="shared" si="5"/>
        <v>40</v>
      </c>
      <c r="K20" s="43">
        <f t="shared" si="0"/>
        <v>7.5201307797957</v>
      </c>
      <c r="L20" s="17">
        <f t="shared" si="5"/>
        <v>19</v>
      </c>
      <c r="M20" s="43">
        <f t="shared" si="1"/>
        <v>44.420240934839818</v>
      </c>
      <c r="N20" s="17">
        <f t="shared" si="6"/>
        <v>25</v>
      </c>
      <c r="O20" s="92">
        <f t="shared" si="2"/>
        <v>10.313912888959237</v>
      </c>
      <c r="P20" s="18">
        <v>145053</v>
      </c>
      <c r="Q20" s="13">
        <f t="shared" si="7"/>
        <v>48925.76506518307</v>
      </c>
      <c r="R20" s="15">
        <f t="shared" si="8"/>
        <v>44</v>
      </c>
      <c r="S20" s="16">
        <f t="shared" si="9"/>
        <v>9747.5474481741148</v>
      </c>
      <c r="T20" s="17">
        <f t="shared" si="8"/>
        <v>20</v>
      </c>
      <c r="U20" s="16">
        <f t="shared" si="10"/>
        <v>57577.244179713627</v>
      </c>
      <c r="V20" s="17">
        <f t="shared" si="3"/>
        <v>30</v>
      </c>
      <c r="W20" s="104">
        <f t="shared" si="11"/>
        <v>13368.830703260188</v>
      </c>
      <c r="X20" s="124">
        <f t="shared" si="11"/>
        <v>129619.387396331</v>
      </c>
      <c r="Y20" s="125">
        <f t="shared" si="12"/>
        <v>37</v>
      </c>
    </row>
    <row r="21" spans="2:25" x14ac:dyDescent="0.15">
      <c r="B21" s="5">
        <v>17</v>
      </c>
      <c r="C21" s="6" t="s">
        <v>21</v>
      </c>
      <c r="D21" s="19">
        <v>12943310</v>
      </c>
      <c r="E21" s="20">
        <v>2089588</v>
      </c>
      <c r="F21" s="20">
        <v>11279068</v>
      </c>
      <c r="G21" s="21">
        <v>3746426</v>
      </c>
      <c r="H21" s="24">
        <v>30058392</v>
      </c>
      <c r="I21" s="44">
        <f t="shared" si="4"/>
        <v>43.060553605129641</v>
      </c>
      <c r="J21" s="21">
        <f t="shared" si="5"/>
        <v>16</v>
      </c>
      <c r="K21" s="44">
        <f t="shared" si="0"/>
        <v>6.9517624229532977</v>
      </c>
      <c r="L21" s="23">
        <f t="shared" si="5"/>
        <v>24</v>
      </c>
      <c r="M21" s="44">
        <f t="shared" si="1"/>
        <v>37.523856898266551</v>
      </c>
      <c r="N21" s="23">
        <f t="shared" si="6"/>
        <v>60</v>
      </c>
      <c r="O21" s="93">
        <f t="shared" si="2"/>
        <v>12.463827073650513</v>
      </c>
      <c r="P21" s="24">
        <v>227890</v>
      </c>
      <c r="Q21" s="19">
        <f t="shared" si="7"/>
        <v>56796.305234981788</v>
      </c>
      <c r="R21" s="21">
        <f t="shared" si="8"/>
        <v>18</v>
      </c>
      <c r="S21" s="22">
        <f t="shared" si="9"/>
        <v>9169.2834262144024</v>
      </c>
      <c r="T21" s="23">
        <f t="shared" si="8"/>
        <v>25</v>
      </c>
      <c r="U21" s="22">
        <f t="shared" si="10"/>
        <v>49493.474922111549</v>
      </c>
      <c r="V21" s="23">
        <f t="shared" si="3"/>
        <v>54</v>
      </c>
      <c r="W21" s="105">
        <f t="shared" si="11"/>
        <v>16439.624380183421</v>
      </c>
      <c r="X21" s="126">
        <f t="shared" si="11"/>
        <v>131898.68796349116</v>
      </c>
      <c r="Y21" s="127">
        <f t="shared" si="12"/>
        <v>35</v>
      </c>
    </row>
    <row r="22" spans="2:25" x14ac:dyDescent="0.15">
      <c r="B22" s="3">
        <v>18</v>
      </c>
      <c r="C22" s="4" t="s">
        <v>22</v>
      </c>
      <c r="D22" s="13">
        <v>14172467</v>
      </c>
      <c r="E22" s="14">
        <v>2511219</v>
      </c>
      <c r="F22" s="14">
        <v>13422781</v>
      </c>
      <c r="G22" s="15">
        <v>4635011</v>
      </c>
      <c r="H22" s="18">
        <v>34741478</v>
      </c>
      <c r="I22" s="43">
        <f t="shared" si="4"/>
        <v>40.794081932841195</v>
      </c>
      <c r="J22" s="15">
        <f t="shared" si="5"/>
        <v>29</v>
      </c>
      <c r="K22" s="43">
        <f t="shared" si="0"/>
        <v>7.2283021465005026</v>
      </c>
      <c r="L22" s="17">
        <f t="shared" si="5"/>
        <v>21</v>
      </c>
      <c r="M22" s="43">
        <f t="shared" si="1"/>
        <v>38.63618295111106</v>
      </c>
      <c r="N22" s="17">
        <f t="shared" si="6"/>
        <v>57</v>
      </c>
      <c r="O22" s="92">
        <f t="shared" si="2"/>
        <v>13.341432969547236</v>
      </c>
      <c r="P22" s="18">
        <v>245878</v>
      </c>
      <c r="Q22" s="13">
        <f t="shared" si="7"/>
        <v>57640.240281765757</v>
      </c>
      <c r="R22" s="15">
        <f t="shared" si="8"/>
        <v>12</v>
      </c>
      <c r="S22" s="16">
        <f t="shared" si="9"/>
        <v>10213.272435923507</v>
      </c>
      <c r="T22" s="17">
        <f t="shared" si="8"/>
        <v>17</v>
      </c>
      <c r="U22" s="16">
        <f t="shared" si="10"/>
        <v>54591.224103010434</v>
      </c>
      <c r="V22" s="17">
        <f t="shared" si="3"/>
        <v>40</v>
      </c>
      <c r="W22" s="104">
        <f t="shared" si="11"/>
        <v>18850.856929046113</v>
      </c>
      <c r="X22" s="124">
        <f t="shared" si="11"/>
        <v>141295.59374974581</v>
      </c>
      <c r="Y22" s="125">
        <f t="shared" si="12"/>
        <v>19</v>
      </c>
    </row>
    <row r="23" spans="2:25" x14ac:dyDescent="0.15">
      <c r="B23" s="3">
        <v>19</v>
      </c>
      <c r="C23" s="4" t="s">
        <v>23</v>
      </c>
      <c r="D23" s="13">
        <v>19245204</v>
      </c>
      <c r="E23" s="14">
        <v>3072049</v>
      </c>
      <c r="F23" s="14">
        <v>17737615</v>
      </c>
      <c r="G23" s="15">
        <v>5839764</v>
      </c>
      <c r="H23" s="18">
        <v>45894632</v>
      </c>
      <c r="I23" s="43">
        <f t="shared" si="4"/>
        <v>41.933453132383761</v>
      </c>
      <c r="J23" s="15">
        <f t="shared" si="5"/>
        <v>23</v>
      </c>
      <c r="K23" s="43">
        <f t="shared" si="0"/>
        <v>6.6937000388193546</v>
      </c>
      <c r="L23" s="17">
        <f t="shared" si="5"/>
        <v>27</v>
      </c>
      <c r="M23" s="43">
        <f t="shared" si="1"/>
        <v>38.648561339374069</v>
      </c>
      <c r="N23" s="17">
        <f t="shared" si="6"/>
        <v>56</v>
      </c>
      <c r="O23" s="92">
        <f t="shared" si="2"/>
        <v>12.724285489422815</v>
      </c>
      <c r="P23" s="18">
        <v>336565</v>
      </c>
      <c r="Q23" s="13">
        <f t="shared" si="7"/>
        <v>57181.239879369517</v>
      </c>
      <c r="R23" s="15">
        <f t="shared" si="8"/>
        <v>16</v>
      </c>
      <c r="S23" s="16">
        <f t="shared" si="9"/>
        <v>9127.6543906823335</v>
      </c>
      <c r="T23" s="17">
        <f t="shared" si="8"/>
        <v>27</v>
      </c>
      <c r="U23" s="16">
        <f t="shared" si="10"/>
        <v>52701.900078736646</v>
      </c>
      <c r="V23" s="17">
        <f t="shared" si="3"/>
        <v>46</v>
      </c>
      <c r="W23" s="104">
        <f t="shared" si="11"/>
        <v>17351.073343930595</v>
      </c>
      <c r="X23" s="124">
        <f t="shared" si="11"/>
        <v>136361.8676927191</v>
      </c>
      <c r="Y23" s="125">
        <f t="shared" si="12"/>
        <v>29</v>
      </c>
    </row>
    <row r="24" spans="2:25" x14ac:dyDescent="0.15">
      <c r="B24" s="3">
        <v>20</v>
      </c>
      <c r="C24" s="4" t="s">
        <v>24</v>
      </c>
      <c r="D24" s="13">
        <v>4538589</v>
      </c>
      <c r="E24" s="14">
        <v>683664</v>
      </c>
      <c r="F24" s="14">
        <v>4177213</v>
      </c>
      <c r="G24" s="15">
        <v>1663378</v>
      </c>
      <c r="H24" s="18">
        <v>11062844</v>
      </c>
      <c r="I24" s="43">
        <f t="shared" si="4"/>
        <v>41.025517488992882</v>
      </c>
      <c r="J24" s="15">
        <f t="shared" si="5"/>
        <v>28</v>
      </c>
      <c r="K24" s="43">
        <f t="shared" si="0"/>
        <v>6.1798213913167359</v>
      </c>
      <c r="L24" s="17">
        <f t="shared" si="5"/>
        <v>31</v>
      </c>
      <c r="M24" s="43">
        <f t="shared" si="1"/>
        <v>37.758943360314944</v>
      </c>
      <c r="N24" s="17">
        <f t="shared" si="6"/>
        <v>58</v>
      </c>
      <c r="O24" s="92">
        <f t="shared" si="2"/>
        <v>15.035717759375435</v>
      </c>
      <c r="P24" s="18">
        <v>73289</v>
      </c>
      <c r="Q24" s="13">
        <f t="shared" si="7"/>
        <v>61927.287860388329</v>
      </c>
      <c r="R24" s="15">
        <f t="shared" si="8"/>
        <v>7</v>
      </c>
      <c r="S24" s="16">
        <f t="shared" si="9"/>
        <v>9328.3303087775785</v>
      </c>
      <c r="T24" s="17">
        <f t="shared" si="8"/>
        <v>23</v>
      </c>
      <c r="U24" s="16">
        <f t="shared" si="10"/>
        <v>56996.452400769558</v>
      </c>
      <c r="V24" s="17">
        <f t="shared" si="3"/>
        <v>33</v>
      </c>
      <c r="W24" s="104">
        <f t="shared" si="11"/>
        <v>22696.148125912485</v>
      </c>
      <c r="X24" s="124">
        <f t="shared" si="11"/>
        <v>150948.21869584793</v>
      </c>
      <c r="Y24" s="125">
        <f t="shared" si="12"/>
        <v>12</v>
      </c>
    </row>
    <row r="25" spans="2:25" x14ac:dyDescent="0.15">
      <c r="B25" s="3">
        <v>21</v>
      </c>
      <c r="C25" s="4" t="s">
        <v>25</v>
      </c>
      <c r="D25" s="13">
        <v>8871486</v>
      </c>
      <c r="E25" s="14">
        <v>2787731</v>
      </c>
      <c r="F25" s="14">
        <v>12452181</v>
      </c>
      <c r="G25" s="15">
        <v>2882123</v>
      </c>
      <c r="H25" s="18">
        <v>26993521</v>
      </c>
      <c r="I25" s="43">
        <f t="shared" si="4"/>
        <v>32.865241996403505</v>
      </c>
      <c r="J25" s="15">
        <f t="shared" si="5"/>
        <v>53</v>
      </c>
      <c r="K25" s="43">
        <f t="shared" si="0"/>
        <v>10.327407825011047</v>
      </c>
      <c r="L25" s="17">
        <f t="shared" si="5"/>
        <v>5</v>
      </c>
      <c r="M25" s="43">
        <f t="shared" si="1"/>
        <v>46.130258442386975</v>
      </c>
      <c r="N25" s="17">
        <f t="shared" si="6"/>
        <v>21</v>
      </c>
      <c r="O25" s="92">
        <f t="shared" si="2"/>
        <v>10.677091736198475</v>
      </c>
      <c r="P25" s="18">
        <v>135243</v>
      </c>
      <c r="Q25" s="148">
        <f t="shared" si="7"/>
        <v>65596.637164215528</v>
      </c>
      <c r="R25" s="149">
        <f t="shared" si="8"/>
        <v>4</v>
      </c>
      <c r="S25" s="84">
        <f t="shared" si="9"/>
        <v>20612.756297922999</v>
      </c>
      <c r="T25" s="82">
        <f t="shared" si="8"/>
        <v>2</v>
      </c>
      <c r="U25" s="84">
        <f t="shared" si="10"/>
        <v>92072.647013154099</v>
      </c>
      <c r="V25" s="82">
        <f t="shared" si="3"/>
        <v>2</v>
      </c>
      <c r="W25" s="104">
        <f t="shared" si="11"/>
        <v>21310.699999260589</v>
      </c>
      <c r="X25" s="128">
        <f t="shared" si="11"/>
        <v>199592.7404745532</v>
      </c>
      <c r="Y25" s="129">
        <f t="shared" si="12"/>
        <v>1</v>
      </c>
    </row>
    <row r="26" spans="2:25" x14ac:dyDescent="0.15">
      <c r="B26" s="3">
        <v>22</v>
      </c>
      <c r="C26" s="4" t="s">
        <v>26</v>
      </c>
      <c r="D26" s="13">
        <v>8428029</v>
      </c>
      <c r="E26" s="14">
        <v>1345343</v>
      </c>
      <c r="F26" s="14">
        <v>8829699</v>
      </c>
      <c r="G26" s="15">
        <v>2460681</v>
      </c>
      <c r="H26" s="18">
        <v>21063752</v>
      </c>
      <c r="I26" s="43">
        <f t="shared" si="4"/>
        <v>40.012002609981359</v>
      </c>
      <c r="J26" s="15">
        <f t="shared" si="5"/>
        <v>32</v>
      </c>
      <c r="K26" s="43">
        <f t="shared" si="0"/>
        <v>6.3870055059516453</v>
      </c>
      <c r="L26" s="17">
        <f t="shared" si="5"/>
        <v>29</v>
      </c>
      <c r="M26" s="43">
        <f t="shared" si="1"/>
        <v>41.918927833939556</v>
      </c>
      <c r="N26" s="17">
        <f t="shared" si="6"/>
        <v>35</v>
      </c>
      <c r="O26" s="92">
        <f t="shared" si="2"/>
        <v>11.682064050127442</v>
      </c>
      <c r="P26" s="18">
        <v>149593</v>
      </c>
      <c r="Q26" s="13">
        <f t="shared" si="7"/>
        <v>56339.728463230233</v>
      </c>
      <c r="R26" s="15">
        <f t="shared" si="8"/>
        <v>21</v>
      </c>
      <c r="S26" s="16">
        <f t="shared" si="9"/>
        <v>8993.3553040583465</v>
      </c>
      <c r="T26" s="17">
        <f t="shared" si="8"/>
        <v>28</v>
      </c>
      <c r="U26" s="16">
        <f t="shared" si="10"/>
        <v>59024.813995307268</v>
      </c>
      <c r="V26" s="17">
        <f t="shared" si="3"/>
        <v>27</v>
      </c>
      <c r="W26" s="104">
        <f t="shared" si="11"/>
        <v>16449.172086929204</v>
      </c>
      <c r="X26" s="124">
        <f t="shared" si="11"/>
        <v>140807.06984952505</v>
      </c>
      <c r="Y26" s="125">
        <f t="shared" si="12"/>
        <v>22</v>
      </c>
    </row>
    <row r="27" spans="2:25" x14ac:dyDescent="0.15">
      <c r="B27" s="3">
        <v>23</v>
      </c>
      <c r="C27" s="4" t="s">
        <v>27</v>
      </c>
      <c r="D27" s="13">
        <v>9110183</v>
      </c>
      <c r="E27" s="14">
        <v>847986</v>
      </c>
      <c r="F27" s="14">
        <v>8410542</v>
      </c>
      <c r="G27" s="15">
        <v>2163938</v>
      </c>
      <c r="H27" s="18">
        <v>20532649</v>
      </c>
      <c r="I27" s="43">
        <f t="shared" si="4"/>
        <v>44.369253085658841</v>
      </c>
      <c r="J27" s="15">
        <f t="shared" si="5"/>
        <v>11</v>
      </c>
      <c r="K27" s="43">
        <f t="shared" si="0"/>
        <v>4.1299395903568019</v>
      </c>
      <c r="L27" s="17">
        <f t="shared" si="5"/>
        <v>55</v>
      </c>
      <c r="M27" s="43">
        <f t="shared" si="1"/>
        <v>40.96179698976006</v>
      </c>
      <c r="N27" s="17">
        <f t="shared" si="6"/>
        <v>43</v>
      </c>
      <c r="O27" s="92">
        <f t="shared" si="2"/>
        <v>10.539010334224288</v>
      </c>
      <c r="P27" s="18">
        <v>135928</v>
      </c>
      <c r="Q27" s="81">
        <f t="shared" si="7"/>
        <v>67022.122005767756</v>
      </c>
      <c r="R27" s="101">
        <f t="shared" si="8"/>
        <v>3</v>
      </c>
      <c r="S27" s="16">
        <f t="shared" si="9"/>
        <v>6238.4939085398146</v>
      </c>
      <c r="T27" s="17">
        <f t="shared" si="8"/>
        <v>52</v>
      </c>
      <c r="U27" s="16">
        <f t="shared" si="10"/>
        <v>61874.977929492081</v>
      </c>
      <c r="V27" s="17">
        <f t="shared" si="3"/>
        <v>20</v>
      </c>
      <c r="W27" s="104">
        <f t="shared" si="11"/>
        <v>15919.736919545641</v>
      </c>
      <c r="X27" s="124">
        <f t="shared" si="11"/>
        <v>151055.33076334529</v>
      </c>
      <c r="Y27" s="125">
        <f t="shared" si="12"/>
        <v>11</v>
      </c>
    </row>
    <row r="28" spans="2:25" x14ac:dyDescent="0.15">
      <c r="B28" s="3">
        <v>24</v>
      </c>
      <c r="C28" s="4" t="s">
        <v>28</v>
      </c>
      <c r="D28" s="13">
        <v>4842424</v>
      </c>
      <c r="E28" s="14">
        <v>488450</v>
      </c>
      <c r="F28" s="14">
        <v>4067370</v>
      </c>
      <c r="G28" s="15">
        <v>1072197</v>
      </c>
      <c r="H28" s="18">
        <v>10470441</v>
      </c>
      <c r="I28" s="152">
        <f t="shared" si="4"/>
        <v>46.248520000255958</v>
      </c>
      <c r="J28" s="149">
        <f t="shared" si="5"/>
        <v>4</v>
      </c>
      <c r="K28" s="43">
        <f t="shared" si="0"/>
        <v>4.6650375089263196</v>
      </c>
      <c r="L28" s="17">
        <f t="shared" si="5"/>
        <v>51</v>
      </c>
      <c r="M28" s="43">
        <f t="shared" si="1"/>
        <v>38.846214786941644</v>
      </c>
      <c r="N28" s="17">
        <f t="shared" si="6"/>
        <v>54</v>
      </c>
      <c r="O28" s="92">
        <f t="shared" si="2"/>
        <v>10.240227703876084</v>
      </c>
      <c r="P28" s="18">
        <v>74183</v>
      </c>
      <c r="Q28" s="13">
        <f t="shared" si="7"/>
        <v>65276.73456182683</v>
      </c>
      <c r="R28" s="15">
        <f t="shared" si="8"/>
        <v>5</v>
      </c>
      <c r="S28" s="16">
        <f t="shared" si="9"/>
        <v>6584.3926506072821</v>
      </c>
      <c r="T28" s="17">
        <f t="shared" si="8"/>
        <v>49</v>
      </c>
      <c r="U28" s="16">
        <f t="shared" si="10"/>
        <v>54828.869147917983</v>
      </c>
      <c r="V28" s="17">
        <f t="shared" si="3"/>
        <v>39</v>
      </c>
      <c r="W28" s="104">
        <f t="shared" si="11"/>
        <v>14453.405766819891</v>
      </c>
      <c r="X28" s="124">
        <f t="shared" si="11"/>
        <v>141143.40212717198</v>
      </c>
      <c r="Y28" s="125">
        <f t="shared" si="12"/>
        <v>20</v>
      </c>
    </row>
    <row r="29" spans="2:25" x14ac:dyDescent="0.15">
      <c r="B29" s="3">
        <v>25</v>
      </c>
      <c r="C29" s="4" t="s">
        <v>29</v>
      </c>
      <c r="D29" s="13">
        <v>6143128</v>
      </c>
      <c r="E29" s="14">
        <v>528598</v>
      </c>
      <c r="F29" s="14">
        <v>5784530</v>
      </c>
      <c r="G29" s="15">
        <v>1404183</v>
      </c>
      <c r="H29" s="18">
        <v>13860439</v>
      </c>
      <c r="I29" s="43">
        <f t="shared" si="4"/>
        <v>44.321309014815476</v>
      </c>
      <c r="J29" s="15">
        <f t="shared" si="5"/>
        <v>13</v>
      </c>
      <c r="K29" s="152">
        <f t="shared" si="0"/>
        <v>3.8137175885987453</v>
      </c>
      <c r="L29" s="151">
        <f t="shared" si="5"/>
        <v>58</v>
      </c>
      <c r="M29" s="43">
        <f t="shared" si="1"/>
        <v>41.734103804360025</v>
      </c>
      <c r="N29" s="17">
        <f t="shared" si="6"/>
        <v>36</v>
      </c>
      <c r="O29" s="92">
        <f t="shared" si="2"/>
        <v>10.130869592225759</v>
      </c>
      <c r="P29" s="18">
        <v>80615</v>
      </c>
      <c r="Q29" s="81">
        <f t="shared" si="7"/>
        <v>76203.287229423804</v>
      </c>
      <c r="R29" s="101">
        <f t="shared" si="8"/>
        <v>1</v>
      </c>
      <c r="S29" s="16">
        <f t="shared" si="9"/>
        <v>6557.0675432611797</v>
      </c>
      <c r="T29" s="17">
        <f t="shared" si="8"/>
        <v>50</v>
      </c>
      <c r="U29" s="16">
        <f t="shared" si="10"/>
        <v>71755.008373131539</v>
      </c>
      <c r="V29" s="17">
        <f t="shared" si="3"/>
        <v>8</v>
      </c>
      <c r="W29" s="104">
        <f t="shared" si="11"/>
        <v>17418.383675494635</v>
      </c>
      <c r="X29" s="124">
        <f t="shared" si="11"/>
        <v>171933.74682131116</v>
      </c>
      <c r="Y29" s="125">
        <f t="shared" si="12"/>
        <v>5</v>
      </c>
    </row>
    <row r="30" spans="2:25" x14ac:dyDescent="0.15">
      <c r="B30" s="3">
        <v>26</v>
      </c>
      <c r="C30" s="4" t="s">
        <v>30</v>
      </c>
      <c r="D30" s="13">
        <v>9506295</v>
      </c>
      <c r="E30" s="14">
        <v>1473871</v>
      </c>
      <c r="F30" s="14">
        <v>9569827</v>
      </c>
      <c r="G30" s="15">
        <v>2570212</v>
      </c>
      <c r="H30" s="18">
        <v>23120205</v>
      </c>
      <c r="I30" s="43">
        <f t="shared" si="4"/>
        <v>41.116828332620756</v>
      </c>
      <c r="J30" s="15">
        <f t="shared" si="5"/>
        <v>27</v>
      </c>
      <c r="K30" s="43">
        <f t="shared" si="0"/>
        <v>6.3748180433521249</v>
      </c>
      <c r="L30" s="17">
        <f t="shared" si="5"/>
        <v>30</v>
      </c>
      <c r="M30" s="43">
        <f t="shared" si="1"/>
        <v>41.391618283661415</v>
      </c>
      <c r="N30" s="17">
        <f t="shared" si="6"/>
        <v>40</v>
      </c>
      <c r="O30" s="92">
        <f t="shared" si="2"/>
        <v>11.116735340365711</v>
      </c>
      <c r="P30" s="18">
        <v>164028</v>
      </c>
      <c r="Q30" s="13">
        <f t="shared" si="7"/>
        <v>57955.318604140761</v>
      </c>
      <c r="R30" s="15">
        <f t="shared" si="8"/>
        <v>11</v>
      </c>
      <c r="S30" s="16">
        <f t="shared" si="9"/>
        <v>8985.4841856268449</v>
      </c>
      <c r="T30" s="17">
        <f t="shared" si="8"/>
        <v>29</v>
      </c>
      <c r="U30" s="16">
        <f t="shared" si="10"/>
        <v>58342.642719535688</v>
      </c>
      <c r="V30" s="17">
        <f t="shared" si="3"/>
        <v>29</v>
      </c>
      <c r="W30" s="104">
        <f t="shared" si="11"/>
        <v>15669.34913551345</v>
      </c>
      <c r="X30" s="124">
        <f t="shared" si="11"/>
        <v>140952.79464481675</v>
      </c>
      <c r="Y30" s="125">
        <f t="shared" si="12"/>
        <v>21</v>
      </c>
    </row>
    <row r="31" spans="2:25" x14ac:dyDescent="0.15">
      <c r="B31" s="5">
        <v>27</v>
      </c>
      <c r="C31" s="6" t="s">
        <v>31</v>
      </c>
      <c r="D31" s="19">
        <v>4212944</v>
      </c>
      <c r="E31" s="20">
        <v>569673</v>
      </c>
      <c r="F31" s="20">
        <v>3973568</v>
      </c>
      <c r="G31" s="21">
        <v>1266430</v>
      </c>
      <c r="H31" s="24">
        <v>10022615</v>
      </c>
      <c r="I31" s="44">
        <f t="shared" si="4"/>
        <v>42.034379251323131</v>
      </c>
      <c r="J31" s="21">
        <f t="shared" si="5"/>
        <v>22</v>
      </c>
      <c r="K31" s="44">
        <f t="shared" si="0"/>
        <v>5.6838759146190885</v>
      </c>
      <c r="L31" s="23">
        <f t="shared" si="5"/>
        <v>39</v>
      </c>
      <c r="M31" s="44">
        <f t="shared" si="1"/>
        <v>39.646020524583655</v>
      </c>
      <c r="N31" s="23">
        <f t="shared" si="6"/>
        <v>49</v>
      </c>
      <c r="O31" s="93">
        <f t="shared" si="2"/>
        <v>12.635724309474124</v>
      </c>
      <c r="P31" s="24">
        <v>75071</v>
      </c>
      <c r="Q31" s="19">
        <f t="shared" si="7"/>
        <v>56119.460244302063</v>
      </c>
      <c r="R31" s="21">
        <f t="shared" si="8"/>
        <v>22</v>
      </c>
      <c r="S31" s="22">
        <f t="shared" si="9"/>
        <v>7588.4562614058696</v>
      </c>
      <c r="T31" s="23">
        <f t="shared" si="8"/>
        <v>37</v>
      </c>
      <c r="U31" s="22">
        <f t="shared" si="10"/>
        <v>52930.798843761237</v>
      </c>
      <c r="V31" s="23">
        <f t="shared" si="3"/>
        <v>44</v>
      </c>
      <c r="W31" s="105">
        <f t="shared" si="11"/>
        <v>16869.763290751423</v>
      </c>
      <c r="X31" s="126">
        <f t="shared" si="11"/>
        <v>133508.47864022059</v>
      </c>
      <c r="Y31" s="127">
        <f t="shared" si="12"/>
        <v>33</v>
      </c>
    </row>
    <row r="32" spans="2:25" x14ac:dyDescent="0.15">
      <c r="B32" s="3">
        <v>28</v>
      </c>
      <c r="C32" s="4" t="s">
        <v>32</v>
      </c>
      <c r="D32" s="13">
        <v>8469272</v>
      </c>
      <c r="E32" s="14">
        <v>1641891</v>
      </c>
      <c r="F32" s="14">
        <v>9240088</v>
      </c>
      <c r="G32" s="15">
        <v>2208562</v>
      </c>
      <c r="H32" s="18">
        <v>21559813</v>
      </c>
      <c r="I32" s="43">
        <f t="shared" si="4"/>
        <v>39.282678379446054</v>
      </c>
      <c r="J32" s="15">
        <f t="shared" si="5"/>
        <v>36</v>
      </c>
      <c r="K32" s="43">
        <f t="shared" si="0"/>
        <v>7.6155159601801747</v>
      </c>
      <c r="L32" s="17">
        <f t="shared" si="5"/>
        <v>17</v>
      </c>
      <c r="M32" s="43">
        <f t="shared" si="1"/>
        <v>42.857922747289138</v>
      </c>
      <c r="N32" s="17">
        <f t="shared" si="6"/>
        <v>30</v>
      </c>
      <c r="O32" s="92">
        <f t="shared" si="2"/>
        <v>10.243882913084636</v>
      </c>
      <c r="P32" s="18">
        <v>154527</v>
      </c>
      <c r="Q32" s="13">
        <f t="shared" si="7"/>
        <v>54807.716450846776</v>
      </c>
      <c r="R32" s="15">
        <f t="shared" si="8"/>
        <v>25</v>
      </c>
      <c r="S32" s="16">
        <f t="shared" si="9"/>
        <v>10625.269370401289</v>
      </c>
      <c r="T32" s="17">
        <f t="shared" si="8"/>
        <v>14</v>
      </c>
      <c r="U32" s="16">
        <f t="shared" si="10"/>
        <v>59795.945045202461</v>
      </c>
      <c r="V32" s="17">
        <f t="shared" si="3"/>
        <v>25</v>
      </c>
      <c r="W32" s="104">
        <f t="shared" si="11"/>
        <v>14292.401975059376</v>
      </c>
      <c r="X32" s="124">
        <f t="shared" si="11"/>
        <v>139521.33284150989</v>
      </c>
      <c r="Y32" s="125">
        <f t="shared" si="12"/>
        <v>25</v>
      </c>
    </row>
    <row r="33" spans="2:25" x14ac:dyDescent="0.15">
      <c r="B33" s="7">
        <v>29</v>
      </c>
      <c r="C33" s="8" t="s">
        <v>33</v>
      </c>
      <c r="D33" s="25">
        <v>3788544</v>
      </c>
      <c r="E33" s="26">
        <v>473628</v>
      </c>
      <c r="F33" s="26">
        <v>3391792</v>
      </c>
      <c r="G33" s="27">
        <v>917248</v>
      </c>
      <c r="H33" s="30">
        <v>8571212</v>
      </c>
      <c r="I33" s="45">
        <f t="shared" si="4"/>
        <v>44.200796806799318</v>
      </c>
      <c r="J33" s="27">
        <f t="shared" si="5"/>
        <v>14</v>
      </c>
      <c r="K33" s="45">
        <f t="shared" si="0"/>
        <v>5.5257996185370288</v>
      </c>
      <c r="L33" s="29">
        <f t="shared" si="5"/>
        <v>44</v>
      </c>
      <c r="M33" s="45">
        <f t="shared" si="1"/>
        <v>39.571906516837991</v>
      </c>
      <c r="N33" s="29">
        <f t="shared" si="6"/>
        <v>50</v>
      </c>
      <c r="O33" s="94">
        <f t="shared" si="2"/>
        <v>10.701497057825661</v>
      </c>
      <c r="P33" s="30">
        <v>68154</v>
      </c>
      <c r="Q33" s="25">
        <f t="shared" si="7"/>
        <v>55587.991900695488</v>
      </c>
      <c r="R33" s="27">
        <f t="shared" si="8"/>
        <v>23</v>
      </c>
      <c r="S33" s="28">
        <f t="shared" si="9"/>
        <v>6949.3793467734831</v>
      </c>
      <c r="T33" s="29">
        <f t="shared" si="8"/>
        <v>45</v>
      </c>
      <c r="U33" s="28">
        <f t="shared" si="10"/>
        <v>49766.587434339875</v>
      </c>
      <c r="V33" s="29">
        <f t="shared" si="3"/>
        <v>53</v>
      </c>
      <c r="W33" s="106">
        <f t="shared" si="11"/>
        <v>13458.461719048039</v>
      </c>
      <c r="X33" s="130">
        <f t="shared" si="11"/>
        <v>125762.42040085688</v>
      </c>
      <c r="Y33" s="131">
        <f t="shared" si="12"/>
        <v>43</v>
      </c>
    </row>
    <row r="34" spans="2:25" x14ac:dyDescent="0.15">
      <c r="B34" s="3">
        <v>30</v>
      </c>
      <c r="C34" s="4" t="s">
        <v>34</v>
      </c>
      <c r="D34" s="13">
        <v>4636448</v>
      </c>
      <c r="E34" s="14">
        <v>1142394</v>
      </c>
      <c r="F34" s="14">
        <v>7343770</v>
      </c>
      <c r="G34" s="15">
        <v>2150532</v>
      </c>
      <c r="H34" s="18">
        <v>15273144</v>
      </c>
      <c r="I34" s="115">
        <f t="shared" si="4"/>
        <v>30.356866929297592</v>
      </c>
      <c r="J34" s="116">
        <f t="shared" si="5"/>
        <v>61</v>
      </c>
      <c r="K34" s="43">
        <f t="shared" si="0"/>
        <v>7.4797566237835511</v>
      </c>
      <c r="L34" s="17">
        <f t="shared" si="5"/>
        <v>20</v>
      </c>
      <c r="M34" s="43">
        <f t="shared" si="1"/>
        <v>48.082896357161303</v>
      </c>
      <c r="N34" s="17">
        <f t="shared" si="6"/>
        <v>14</v>
      </c>
      <c r="O34" s="92">
        <f t="shared" si="2"/>
        <v>14.080480089757552</v>
      </c>
      <c r="P34" s="18">
        <v>86138</v>
      </c>
      <c r="Q34" s="13">
        <f t="shared" si="7"/>
        <v>53825.814390861175</v>
      </c>
      <c r="R34" s="15">
        <f t="shared" si="8"/>
        <v>29</v>
      </c>
      <c r="S34" s="16">
        <f t="shared" si="9"/>
        <v>13262.369685852933</v>
      </c>
      <c r="T34" s="17">
        <f t="shared" si="8"/>
        <v>9</v>
      </c>
      <c r="U34" s="84">
        <f t="shared" si="10"/>
        <v>85255.868490097288</v>
      </c>
      <c r="V34" s="82">
        <f t="shared" si="3"/>
        <v>3</v>
      </c>
      <c r="W34" s="104">
        <f t="shared" si="11"/>
        <v>24966.124126401821</v>
      </c>
      <c r="X34" s="128">
        <f t="shared" si="11"/>
        <v>177310.1766932132</v>
      </c>
      <c r="Y34" s="129">
        <f t="shared" si="12"/>
        <v>3</v>
      </c>
    </row>
    <row r="35" spans="2:25" x14ac:dyDescent="0.15">
      <c r="B35" s="3">
        <v>31</v>
      </c>
      <c r="C35" s="4" t="s">
        <v>35</v>
      </c>
      <c r="D35" s="13">
        <v>6556575</v>
      </c>
      <c r="E35" s="14">
        <v>514348</v>
      </c>
      <c r="F35" s="14">
        <v>5110406</v>
      </c>
      <c r="G35" s="15">
        <v>1845765</v>
      </c>
      <c r="H35" s="18">
        <v>14027094</v>
      </c>
      <c r="I35" s="112">
        <f t="shared" si="4"/>
        <v>46.742219022699928</v>
      </c>
      <c r="J35" s="101">
        <f t="shared" si="5"/>
        <v>3</v>
      </c>
      <c r="K35" s="43">
        <f t="shared" si="0"/>
        <v>3.6668179453278062</v>
      </c>
      <c r="L35" s="17">
        <f t="shared" si="5"/>
        <v>60</v>
      </c>
      <c r="M35" s="115">
        <f t="shared" si="1"/>
        <v>36.432392910463136</v>
      </c>
      <c r="N35" s="117">
        <f t="shared" si="6"/>
        <v>62</v>
      </c>
      <c r="O35" s="92">
        <f t="shared" si="2"/>
        <v>13.158570121509131</v>
      </c>
      <c r="P35" s="18">
        <v>110045</v>
      </c>
      <c r="Q35" s="13">
        <f t="shared" si="7"/>
        <v>59580.85328729156</v>
      </c>
      <c r="R35" s="15">
        <f t="shared" si="8"/>
        <v>8</v>
      </c>
      <c r="S35" s="16">
        <f t="shared" si="9"/>
        <v>4673.9788268435641</v>
      </c>
      <c r="T35" s="17">
        <f t="shared" si="8"/>
        <v>57</v>
      </c>
      <c r="U35" s="16">
        <f t="shared" si="10"/>
        <v>46439.238493343633</v>
      </c>
      <c r="V35" s="17">
        <f t="shared" si="3"/>
        <v>58</v>
      </c>
      <c r="W35" s="104">
        <f t="shared" si="11"/>
        <v>16772.820209914127</v>
      </c>
      <c r="X35" s="124">
        <f t="shared" si="11"/>
        <v>127466.89081739288</v>
      </c>
      <c r="Y35" s="125">
        <f t="shared" si="12"/>
        <v>41</v>
      </c>
    </row>
    <row r="36" spans="2:25" x14ac:dyDescent="0.15">
      <c r="B36" s="3">
        <v>32</v>
      </c>
      <c r="C36" s="4" t="s">
        <v>36</v>
      </c>
      <c r="D36" s="13">
        <v>7370704</v>
      </c>
      <c r="E36" s="14">
        <v>1165800</v>
      </c>
      <c r="F36" s="14">
        <v>9043389</v>
      </c>
      <c r="G36" s="15">
        <v>2534261</v>
      </c>
      <c r="H36" s="18">
        <v>20114154</v>
      </c>
      <c r="I36" s="43">
        <f t="shared" si="4"/>
        <v>36.644364958128492</v>
      </c>
      <c r="J36" s="15">
        <f t="shared" si="5"/>
        <v>43</v>
      </c>
      <c r="K36" s="43">
        <f t="shared" si="0"/>
        <v>5.7959186352058358</v>
      </c>
      <c r="L36" s="17">
        <f t="shared" si="5"/>
        <v>37</v>
      </c>
      <c r="M36" s="43">
        <f t="shared" si="1"/>
        <v>44.960324953264255</v>
      </c>
      <c r="N36" s="17">
        <f t="shared" si="6"/>
        <v>23</v>
      </c>
      <c r="O36" s="92">
        <f t="shared" si="2"/>
        <v>12.59939145340142</v>
      </c>
      <c r="P36" s="18">
        <v>137656</v>
      </c>
      <c r="Q36" s="13">
        <f t="shared" si="7"/>
        <v>53544.371476724591</v>
      </c>
      <c r="R36" s="15">
        <f t="shared" si="8"/>
        <v>30</v>
      </c>
      <c r="S36" s="16">
        <f t="shared" si="9"/>
        <v>8468.9370604986343</v>
      </c>
      <c r="T36" s="17">
        <f t="shared" si="8"/>
        <v>31</v>
      </c>
      <c r="U36" s="16">
        <f t="shared" si="10"/>
        <v>65695.567211018773</v>
      </c>
      <c r="V36" s="17">
        <f t="shared" si="3"/>
        <v>14</v>
      </c>
      <c r="W36" s="104">
        <f t="shared" si="11"/>
        <v>18410.101993374788</v>
      </c>
      <c r="X36" s="124">
        <f t="shared" si="11"/>
        <v>146118.97774161678</v>
      </c>
      <c r="Y36" s="125">
        <f t="shared" si="12"/>
        <v>16</v>
      </c>
    </row>
    <row r="37" spans="2:25" x14ac:dyDescent="0.15">
      <c r="B37" s="9">
        <v>33</v>
      </c>
      <c r="C37" s="10" t="s">
        <v>37</v>
      </c>
      <c r="D37" s="31">
        <v>3696298</v>
      </c>
      <c r="E37" s="32">
        <v>470869</v>
      </c>
      <c r="F37" s="32">
        <v>3213211</v>
      </c>
      <c r="G37" s="33">
        <v>638827</v>
      </c>
      <c r="H37" s="36">
        <v>8019205</v>
      </c>
      <c r="I37" s="46">
        <f t="shared" si="4"/>
        <v>46.093072817068524</v>
      </c>
      <c r="J37" s="33">
        <f t="shared" si="5"/>
        <v>6</v>
      </c>
      <c r="K37" s="46">
        <f t="shared" si="0"/>
        <v>5.8717665903290905</v>
      </c>
      <c r="L37" s="35">
        <f t="shared" si="5"/>
        <v>34</v>
      </c>
      <c r="M37" s="46">
        <f t="shared" si="1"/>
        <v>40.068946984146187</v>
      </c>
      <c r="N37" s="35">
        <f t="shared" si="6"/>
        <v>45</v>
      </c>
      <c r="O37" s="95">
        <f t="shared" si="2"/>
        <v>7.9662136084562007</v>
      </c>
      <c r="P37" s="36">
        <v>62481</v>
      </c>
      <c r="Q37" s="31">
        <f t="shared" si="7"/>
        <v>59158.752260687252</v>
      </c>
      <c r="R37" s="33">
        <f t="shared" si="8"/>
        <v>9</v>
      </c>
      <c r="S37" s="34">
        <f t="shared" si="9"/>
        <v>7536.1950032809973</v>
      </c>
      <c r="T37" s="35">
        <f t="shared" si="8"/>
        <v>39</v>
      </c>
      <c r="U37" s="34">
        <f t="shared" si="10"/>
        <v>51427.009810982541</v>
      </c>
      <c r="V37" s="35">
        <f t="shared" si="3"/>
        <v>48</v>
      </c>
      <c r="W37" s="107">
        <f t="shared" si="11"/>
        <v>10224.340199420623</v>
      </c>
      <c r="X37" s="132">
        <f t="shared" si="11"/>
        <v>128346.29727437141</v>
      </c>
      <c r="Y37" s="133">
        <f t="shared" si="12"/>
        <v>39</v>
      </c>
    </row>
    <row r="38" spans="2:25" x14ac:dyDescent="0.15">
      <c r="B38" s="3">
        <v>34</v>
      </c>
      <c r="C38" s="4" t="s">
        <v>38</v>
      </c>
      <c r="D38" s="13">
        <v>5207154</v>
      </c>
      <c r="E38" s="14">
        <v>801006</v>
      </c>
      <c r="F38" s="14">
        <v>5637168</v>
      </c>
      <c r="G38" s="15">
        <v>1429542</v>
      </c>
      <c r="H38" s="18">
        <v>13074870</v>
      </c>
      <c r="I38" s="43">
        <f t="shared" si="4"/>
        <v>39.825665570671063</v>
      </c>
      <c r="J38" s="15">
        <f t="shared" si="5"/>
        <v>33</v>
      </c>
      <c r="K38" s="43">
        <f t="shared" si="0"/>
        <v>6.1263018293872138</v>
      </c>
      <c r="L38" s="17">
        <f t="shared" si="5"/>
        <v>32</v>
      </c>
      <c r="M38" s="43">
        <f t="shared" si="1"/>
        <v>43.114524274428732</v>
      </c>
      <c r="N38" s="17">
        <f t="shared" si="6"/>
        <v>29</v>
      </c>
      <c r="O38" s="92">
        <f t="shared" si="2"/>
        <v>10.933508325512987</v>
      </c>
      <c r="P38" s="18">
        <v>101408</v>
      </c>
      <c r="Q38" s="13">
        <f t="shared" si="7"/>
        <v>51348.552382455033</v>
      </c>
      <c r="R38" s="15">
        <f t="shared" si="8"/>
        <v>37</v>
      </c>
      <c r="S38" s="16">
        <f t="shared" si="9"/>
        <v>7898.8442726412113</v>
      </c>
      <c r="T38" s="17">
        <f t="shared" si="8"/>
        <v>34</v>
      </c>
      <c r="U38" s="16">
        <f t="shared" si="10"/>
        <v>55588.987062164721</v>
      </c>
      <c r="V38" s="17">
        <f t="shared" si="3"/>
        <v>37</v>
      </c>
      <c r="W38" s="104">
        <f t="shared" si="11"/>
        <v>14096.935153045126</v>
      </c>
      <c r="X38" s="124">
        <f t="shared" si="11"/>
        <v>128933.3188703061</v>
      </c>
      <c r="Y38" s="125">
        <f t="shared" si="12"/>
        <v>38</v>
      </c>
    </row>
    <row r="39" spans="2:25" x14ac:dyDescent="0.15">
      <c r="B39" s="3">
        <v>35</v>
      </c>
      <c r="C39" s="4" t="s">
        <v>39</v>
      </c>
      <c r="D39" s="13">
        <v>2724722</v>
      </c>
      <c r="E39" s="14">
        <v>362964</v>
      </c>
      <c r="F39" s="14">
        <v>2551502</v>
      </c>
      <c r="G39" s="15">
        <v>793809</v>
      </c>
      <c r="H39" s="18">
        <v>6432997</v>
      </c>
      <c r="I39" s="43">
        <f t="shared" si="4"/>
        <v>42.355406041694096</v>
      </c>
      <c r="J39" s="15">
        <f t="shared" si="5"/>
        <v>20</v>
      </c>
      <c r="K39" s="43">
        <f t="shared" si="0"/>
        <v>5.6422224353594448</v>
      </c>
      <c r="L39" s="17">
        <f t="shared" si="5"/>
        <v>42</v>
      </c>
      <c r="M39" s="43">
        <f t="shared" si="1"/>
        <v>39.662726408857338</v>
      </c>
      <c r="N39" s="17">
        <f t="shared" si="6"/>
        <v>48</v>
      </c>
      <c r="O39" s="92">
        <f t="shared" si="2"/>
        <v>12.339645114089125</v>
      </c>
      <c r="P39" s="18">
        <v>52725</v>
      </c>
      <c r="Q39" s="13">
        <f t="shared" si="7"/>
        <v>51677.989568515884</v>
      </c>
      <c r="R39" s="15">
        <f t="shared" si="8"/>
        <v>35</v>
      </c>
      <c r="S39" s="16">
        <f t="shared" si="9"/>
        <v>6884.096728307255</v>
      </c>
      <c r="T39" s="17">
        <f t="shared" si="8"/>
        <v>46</v>
      </c>
      <c r="U39" s="16">
        <f t="shared" si="10"/>
        <v>48392.641062114752</v>
      </c>
      <c r="V39" s="17">
        <f t="shared" si="3"/>
        <v>56</v>
      </c>
      <c r="W39" s="104">
        <f t="shared" si="11"/>
        <v>15055.647226173543</v>
      </c>
      <c r="X39" s="124">
        <f t="shared" si="11"/>
        <v>122010.37458511142</v>
      </c>
      <c r="Y39" s="125">
        <f t="shared" si="12"/>
        <v>47</v>
      </c>
    </row>
    <row r="40" spans="2:25" x14ac:dyDescent="0.15">
      <c r="B40" s="9">
        <v>36</v>
      </c>
      <c r="C40" s="10" t="s">
        <v>40</v>
      </c>
      <c r="D40" s="31">
        <v>3988425</v>
      </c>
      <c r="E40" s="32">
        <v>531397</v>
      </c>
      <c r="F40" s="32">
        <v>4010159</v>
      </c>
      <c r="G40" s="33">
        <v>1131498</v>
      </c>
      <c r="H40" s="36">
        <v>9661479</v>
      </c>
      <c r="I40" s="46">
        <f t="shared" si="4"/>
        <v>41.281723015699775</v>
      </c>
      <c r="J40" s="33">
        <f t="shared" si="5"/>
        <v>25</v>
      </c>
      <c r="K40" s="46">
        <f t="shared" si="0"/>
        <v>5.5001620352329077</v>
      </c>
      <c r="L40" s="35">
        <f t="shared" si="5"/>
        <v>45</v>
      </c>
      <c r="M40" s="46">
        <f t="shared" si="1"/>
        <v>41.506678221833326</v>
      </c>
      <c r="N40" s="35">
        <f t="shared" si="6"/>
        <v>39</v>
      </c>
      <c r="O40" s="95">
        <f t="shared" si="2"/>
        <v>11.711436727233998</v>
      </c>
      <c r="P40" s="36">
        <v>70145</v>
      </c>
      <c r="Q40" s="31">
        <f t="shared" si="7"/>
        <v>56859.719153182697</v>
      </c>
      <c r="R40" s="33">
        <f t="shared" si="8"/>
        <v>17</v>
      </c>
      <c r="S40" s="34">
        <f t="shared" si="9"/>
        <v>7575.6932069285058</v>
      </c>
      <c r="T40" s="35">
        <f t="shared" si="8"/>
        <v>38</v>
      </c>
      <c r="U40" s="34">
        <f t="shared" si="10"/>
        <v>57169.563047972057</v>
      </c>
      <c r="V40" s="35">
        <f t="shared" si="3"/>
        <v>32</v>
      </c>
      <c r="W40" s="107">
        <f t="shared" si="11"/>
        <v>16130.843253261102</v>
      </c>
      <c r="X40" s="132">
        <f t="shared" si="11"/>
        <v>137735.81866134435</v>
      </c>
      <c r="Y40" s="133">
        <f t="shared" si="12"/>
        <v>26</v>
      </c>
    </row>
    <row r="41" spans="2:25" x14ac:dyDescent="0.15">
      <c r="B41" s="9">
        <v>37</v>
      </c>
      <c r="C41" s="10" t="s">
        <v>41</v>
      </c>
      <c r="D41" s="31">
        <v>2934528</v>
      </c>
      <c r="E41" s="32">
        <v>634141</v>
      </c>
      <c r="F41" s="32">
        <v>3784187</v>
      </c>
      <c r="G41" s="33">
        <v>803706</v>
      </c>
      <c r="H41" s="36">
        <v>8156562</v>
      </c>
      <c r="I41" s="46">
        <f t="shared" si="4"/>
        <v>35.977511113138114</v>
      </c>
      <c r="J41" s="33">
        <f t="shared" si="5"/>
        <v>47</v>
      </c>
      <c r="K41" s="46">
        <f t="shared" si="0"/>
        <v>7.7746114110332272</v>
      </c>
      <c r="L41" s="35">
        <f t="shared" si="5"/>
        <v>13</v>
      </c>
      <c r="M41" s="46">
        <f t="shared" si="1"/>
        <v>46.394387733459268</v>
      </c>
      <c r="N41" s="35">
        <f t="shared" si="6"/>
        <v>19</v>
      </c>
      <c r="O41" s="95">
        <f t="shared" si="2"/>
        <v>9.8534897423693959</v>
      </c>
      <c r="P41" s="36">
        <v>57015</v>
      </c>
      <c r="Q41" s="31">
        <f t="shared" si="7"/>
        <v>51469.402788739804</v>
      </c>
      <c r="R41" s="33">
        <f t="shared" si="8"/>
        <v>36</v>
      </c>
      <c r="S41" s="34">
        <f t="shared" si="9"/>
        <v>11122.353766552662</v>
      </c>
      <c r="T41" s="35">
        <f t="shared" si="8"/>
        <v>12</v>
      </c>
      <c r="U41" s="34">
        <f t="shared" si="10"/>
        <v>66371.779356309751</v>
      </c>
      <c r="V41" s="35">
        <f t="shared" si="3"/>
        <v>13</v>
      </c>
      <c r="W41" s="107">
        <f t="shared" si="11"/>
        <v>14096.395685345962</v>
      </c>
      <c r="X41" s="132">
        <f t="shared" si="11"/>
        <v>143059.93159694815</v>
      </c>
      <c r="Y41" s="133">
        <f t="shared" si="12"/>
        <v>18</v>
      </c>
    </row>
    <row r="42" spans="2:25" x14ac:dyDescent="0.15">
      <c r="B42" s="3">
        <v>38</v>
      </c>
      <c r="C42" s="4" t="s">
        <v>42</v>
      </c>
      <c r="D42" s="13">
        <v>3734248</v>
      </c>
      <c r="E42" s="14">
        <v>497182</v>
      </c>
      <c r="F42" s="14">
        <v>3761129</v>
      </c>
      <c r="G42" s="15">
        <v>1056448</v>
      </c>
      <c r="H42" s="18">
        <v>9049007</v>
      </c>
      <c r="I42" s="43">
        <f t="shared" si="4"/>
        <v>41.266936803121048</v>
      </c>
      <c r="J42" s="15">
        <f t="shared" si="5"/>
        <v>26</v>
      </c>
      <c r="K42" s="43">
        <f t="shared" si="0"/>
        <v>5.4943266150639509</v>
      </c>
      <c r="L42" s="17">
        <f t="shared" si="5"/>
        <v>46</v>
      </c>
      <c r="M42" s="43">
        <f t="shared" si="1"/>
        <v>41.563997021993679</v>
      </c>
      <c r="N42" s="17">
        <f t="shared" si="6"/>
        <v>38</v>
      </c>
      <c r="O42" s="92">
        <f t="shared" si="2"/>
        <v>11.674739559821315</v>
      </c>
      <c r="P42" s="18">
        <v>71048</v>
      </c>
      <c r="Q42" s="13">
        <f t="shared" si="7"/>
        <v>52559.509064294558</v>
      </c>
      <c r="R42" s="15">
        <f t="shared" si="8"/>
        <v>32</v>
      </c>
      <c r="S42" s="16">
        <f t="shared" si="9"/>
        <v>6997.8324513005291</v>
      </c>
      <c r="T42" s="17">
        <f t="shared" si="8"/>
        <v>44</v>
      </c>
      <c r="U42" s="16">
        <f t="shared" si="10"/>
        <v>52937.858912284653</v>
      </c>
      <c r="V42" s="17">
        <f t="shared" si="3"/>
        <v>43</v>
      </c>
      <c r="W42" s="104">
        <f t="shared" si="11"/>
        <v>14869.496678301992</v>
      </c>
      <c r="X42" s="124">
        <f t="shared" si="11"/>
        <v>127364.69710618173</v>
      </c>
      <c r="Y42" s="125">
        <f t="shared" si="12"/>
        <v>42</v>
      </c>
    </row>
    <row r="43" spans="2:25" x14ac:dyDescent="0.15">
      <c r="B43" s="3">
        <v>39</v>
      </c>
      <c r="C43" s="4" t="s">
        <v>43</v>
      </c>
      <c r="D43" s="13">
        <v>6398331</v>
      </c>
      <c r="E43" s="14">
        <v>732938</v>
      </c>
      <c r="F43" s="14">
        <v>6347190</v>
      </c>
      <c r="G43" s="15">
        <v>1875809</v>
      </c>
      <c r="H43" s="18">
        <v>15354268</v>
      </c>
      <c r="I43" s="43">
        <f t="shared" si="4"/>
        <v>41.671351574689204</v>
      </c>
      <c r="J43" s="15">
        <f t="shared" si="5"/>
        <v>24</v>
      </c>
      <c r="K43" s="43">
        <f t="shared" si="0"/>
        <v>4.7735131365428822</v>
      </c>
      <c r="L43" s="17">
        <f t="shared" si="5"/>
        <v>50</v>
      </c>
      <c r="M43" s="43">
        <f t="shared" si="1"/>
        <v>41.338278060536652</v>
      </c>
      <c r="N43" s="17">
        <f t="shared" si="6"/>
        <v>42</v>
      </c>
      <c r="O43" s="92">
        <f t="shared" si="2"/>
        <v>12.216857228231264</v>
      </c>
      <c r="P43" s="18">
        <v>112919</v>
      </c>
      <c r="Q43" s="13">
        <f t="shared" si="7"/>
        <v>56663.015081607169</v>
      </c>
      <c r="R43" s="15">
        <f t="shared" si="8"/>
        <v>19</v>
      </c>
      <c r="S43" s="16">
        <f t="shared" si="9"/>
        <v>6490.8297097919749</v>
      </c>
      <c r="T43" s="17">
        <f t="shared" si="8"/>
        <v>51</v>
      </c>
      <c r="U43" s="16">
        <f t="shared" si="10"/>
        <v>56210.115215331345</v>
      </c>
      <c r="V43" s="17">
        <f t="shared" si="3"/>
        <v>35</v>
      </c>
      <c r="W43" s="104">
        <f t="shared" si="11"/>
        <v>16611.987353766861</v>
      </c>
      <c r="X43" s="124">
        <f t="shared" si="11"/>
        <v>135975.94736049735</v>
      </c>
      <c r="Y43" s="125">
        <f t="shared" si="12"/>
        <v>31</v>
      </c>
    </row>
    <row r="44" spans="2:25" x14ac:dyDescent="0.15">
      <c r="B44" s="11">
        <v>40</v>
      </c>
      <c r="C44" s="12" t="s">
        <v>44</v>
      </c>
      <c r="D44" s="37">
        <v>2982857</v>
      </c>
      <c r="E44" s="38">
        <v>369847</v>
      </c>
      <c r="F44" s="38">
        <v>2767433</v>
      </c>
      <c r="G44" s="39">
        <v>513372</v>
      </c>
      <c r="H44" s="42">
        <v>6633509</v>
      </c>
      <c r="I44" s="47">
        <f t="shared" si="4"/>
        <v>44.966502645884702</v>
      </c>
      <c r="J44" s="39">
        <f t="shared" si="5"/>
        <v>8</v>
      </c>
      <c r="K44" s="47">
        <f t="shared" si="0"/>
        <v>5.5754352635987985</v>
      </c>
      <c r="L44" s="41">
        <f t="shared" si="5"/>
        <v>43</v>
      </c>
      <c r="M44" s="47">
        <f t="shared" si="1"/>
        <v>41.718990657885591</v>
      </c>
      <c r="N44" s="41">
        <f t="shared" si="6"/>
        <v>37</v>
      </c>
      <c r="O44" s="96">
        <f t="shared" si="2"/>
        <v>7.7390714326309045</v>
      </c>
      <c r="P44" s="42">
        <v>52035</v>
      </c>
      <c r="Q44" s="37">
        <f t="shared" si="7"/>
        <v>57324.051119438838</v>
      </c>
      <c r="R44" s="39">
        <f t="shared" si="8"/>
        <v>13</v>
      </c>
      <c r="S44" s="40">
        <f t="shared" si="9"/>
        <v>7107.658306908811</v>
      </c>
      <c r="T44" s="41">
        <f t="shared" si="8"/>
        <v>42</v>
      </c>
      <c r="U44" s="40">
        <f t="shared" si="10"/>
        <v>53184.068415489579</v>
      </c>
      <c r="V44" s="41">
        <f t="shared" si="3"/>
        <v>42</v>
      </c>
      <c r="W44" s="108">
        <f t="shared" si="11"/>
        <v>9865.8979533006641</v>
      </c>
      <c r="X44" s="134">
        <f t="shared" si="11"/>
        <v>127481.67579513788</v>
      </c>
      <c r="Y44" s="135">
        <f t="shared" si="12"/>
        <v>40</v>
      </c>
    </row>
    <row r="45" spans="2:25" x14ac:dyDescent="0.15">
      <c r="B45" s="48">
        <v>41</v>
      </c>
      <c r="C45" s="49" t="s">
        <v>45</v>
      </c>
      <c r="D45" s="50">
        <v>2309475</v>
      </c>
      <c r="E45" s="51">
        <v>420206</v>
      </c>
      <c r="F45" s="51">
        <v>2346007</v>
      </c>
      <c r="G45" s="52">
        <v>332767</v>
      </c>
      <c r="H45" s="54">
        <v>5408455</v>
      </c>
      <c r="I45" s="53">
        <f t="shared" si="4"/>
        <v>42.701196552435029</v>
      </c>
      <c r="J45" s="52">
        <f t="shared" si="5"/>
        <v>18</v>
      </c>
      <c r="K45" s="53">
        <f t="shared" si="0"/>
        <v>7.7694276831368665</v>
      </c>
      <c r="L45" s="55">
        <f t="shared" si="5"/>
        <v>14</v>
      </c>
      <c r="M45" s="53">
        <f t="shared" si="1"/>
        <v>43.37665747426945</v>
      </c>
      <c r="N45" s="55">
        <f t="shared" si="6"/>
        <v>28</v>
      </c>
      <c r="O45" s="97">
        <f t="shared" si="2"/>
        <v>6.1527182901586501</v>
      </c>
      <c r="P45" s="54">
        <v>44437</v>
      </c>
      <c r="Q45" s="50">
        <f t="shared" si="7"/>
        <v>51971.892792042665</v>
      </c>
      <c r="R45" s="52">
        <f t="shared" si="8"/>
        <v>33</v>
      </c>
      <c r="S45" s="85">
        <f t="shared" si="9"/>
        <v>9456.2189166685421</v>
      </c>
      <c r="T45" s="55">
        <f t="shared" si="8"/>
        <v>22</v>
      </c>
      <c r="U45" s="85">
        <f t="shared" si="10"/>
        <v>52794.000495082924</v>
      </c>
      <c r="V45" s="55">
        <f t="shared" si="3"/>
        <v>45</v>
      </c>
      <c r="W45" s="109">
        <f t="shared" si="11"/>
        <v>7488.5118257308095</v>
      </c>
      <c r="X45" s="136">
        <f t="shared" si="11"/>
        <v>121710.62402952494</v>
      </c>
      <c r="Y45" s="137">
        <f t="shared" si="12"/>
        <v>49</v>
      </c>
    </row>
    <row r="46" spans="2:25" x14ac:dyDescent="0.15">
      <c r="B46" s="3">
        <v>42</v>
      </c>
      <c r="C46" s="4" t="s">
        <v>46</v>
      </c>
      <c r="D46" s="13">
        <v>2185673</v>
      </c>
      <c r="E46" s="14">
        <v>785103</v>
      </c>
      <c r="F46" s="14">
        <v>3696035</v>
      </c>
      <c r="G46" s="15">
        <v>685565</v>
      </c>
      <c r="H46" s="18">
        <v>7352376</v>
      </c>
      <c r="I46" s="115">
        <f t="shared" si="4"/>
        <v>29.727437769776738</v>
      </c>
      <c r="J46" s="116">
        <f t="shared" si="5"/>
        <v>62</v>
      </c>
      <c r="K46" s="112">
        <f t="shared" si="0"/>
        <v>10.678221570822819</v>
      </c>
      <c r="L46" s="82">
        <f t="shared" si="5"/>
        <v>3</v>
      </c>
      <c r="M46" s="43">
        <f t="shared" si="1"/>
        <v>50.269939948664209</v>
      </c>
      <c r="N46" s="17">
        <f t="shared" si="6"/>
        <v>10</v>
      </c>
      <c r="O46" s="92">
        <f t="shared" si="2"/>
        <v>9.3244007107362297</v>
      </c>
      <c r="P46" s="18">
        <v>38188</v>
      </c>
      <c r="Q46" s="13">
        <f t="shared" si="7"/>
        <v>57234.55012045669</v>
      </c>
      <c r="R46" s="15">
        <f t="shared" si="8"/>
        <v>15</v>
      </c>
      <c r="S46" s="84">
        <f t="shared" si="9"/>
        <v>20558.892845920185</v>
      </c>
      <c r="T46" s="82">
        <f t="shared" si="8"/>
        <v>3</v>
      </c>
      <c r="U46" s="84">
        <f t="shared" si="10"/>
        <v>96785.24667434796</v>
      </c>
      <c r="V46" s="82">
        <f t="shared" si="3"/>
        <v>1</v>
      </c>
      <c r="W46" s="104">
        <f t="shared" si="11"/>
        <v>17952.367235780872</v>
      </c>
      <c r="X46" s="128">
        <f t="shared" si="11"/>
        <v>192531.05687650573</v>
      </c>
      <c r="Y46" s="129">
        <f t="shared" si="12"/>
        <v>2</v>
      </c>
    </row>
    <row r="47" spans="2:25" x14ac:dyDescent="0.15">
      <c r="B47" s="3">
        <v>43</v>
      </c>
      <c r="C47" s="4" t="s">
        <v>47</v>
      </c>
      <c r="D47" s="13">
        <v>1662607</v>
      </c>
      <c r="E47" s="14">
        <v>139034</v>
      </c>
      <c r="F47" s="14">
        <v>1405196</v>
      </c>
      <c r="G47" s="15">
        <v>417720</v>
      </c>
      <c r="H47" s="18">
        <v>3624557</v>
      </c>
      <c r="I47" s="43">
        <f t="shared" si="4"/>
        <v>45.87062639654998</v>
      </c>
      <c r="J47" s="15">
        <f t="shared" si="5"/>
        <v>7</v>
      </c>
      <c r="K47" s="43">
        <f t="shared" si="0"/>
        <v>3.8358894618018149</v>
      </c>
      <c r="L47" s="17">
        <f t="shared" si="5"/>
        <v>57</v>
      </c>
      <c r="M47" s="43">
        <f t="shared" si="1"/>
        <v>38.768765396709171</v>
      </c>
      <c r="N47" s="17">
        <f t="shared" si="6"/>
        <v>55</v>
      </c>
      <c r="O47" s="92">
        <f t="shared" si="2"/>
        <v>11.524718744939037</v>
      </c>
      <c r="P47" s="18">
        <v>34977</v>
      </c>
      <c r="Q47" s="13">
        <f t="shared" si="7"/>
        <v>47534.293964605313</v>
      </c>
      <c r="R47" s="15">
        <f t="shared" si="8"/>
        <v>50</v>
      </c>
      <c r="S47" s="16">
        <f t="shared" si="9"/>
        <v>3975.012150841982</v>
      </c>
      <c r="T47" s="17">
        <f t="shared" si="8"/>
        <v>60</v>
      </c>
      <c r="U47" s="144">
        <f t="shared" si="10"/>
        <v>40174.857763673273</v>
      </c>
      <c r="V47" s="117">
        <f t="shared" si="3"/>
        <v>62</v>
      </c>
      <c r="W47" s="104">
        <f t="shared" si="11"/>
        <v>11942.705206278411</v>
      </c>
      <c r="X47" s="140">
        <f t="shared" si="11"/>
        <v>103626.86908539898</v>
      </c>
      <c r="Y47" s="141">
        <f t="shared" si="12"/>
        <v>61</v>
      </c>
    </row>
    <row r="48" spans="2:25" x14ac:dyDescent="0.15">
      <c r="B48" s="3">
        <v>44</v>
      </c>
      <c r="C48" s="4" t="s">
        <v>48</v>
      </c>
      <c r="D48" s="13">
        <v>572912</v>
      </c>
      <c r="E48" s="14">
        <v>43697</v>
      </c>
      <c r="F48" s="14">
        <v>655603</v>
      </c>
      <c r="G48" s="15">
        <v>82928</v>
      </c>
      <c r="H48" s="18">
        <v>1355140</v>
      </c>
      <c r="I48" s="43">
        <f t="shared" si="4"/>
        <v>42.276960314063494</v>
      </c>
      <c r="J48" s="15">
        <f t="shared" si="5"/>
        <v>21</v>
      </c>
      <c r="K48" s="115">
        <f t="shared" si="0"/>
        <v>3.2245376861431292</v>
      </c>
      <c r="L48" s="117">
        <f t="shared" si="5"/>
        <v>61</v>
      </c>
      <c r="M48" s="43">
        <f t="shared" si="1"/>
        <v>48.378986672963684</v>
      </c>
      <c r="N48" s="17">
        <f t="shared" si="6"/>
        <v>13</v>
      </c>
      <c r="O48" s="92">
        <f t="shared" si="2"/>
        <v>6.1195153268297009</v>
      </c>
      <c r="P48" s="18">
        <v>12093</v>
      </c>
      <c r="Q48" s="13">
        <f t="shared" si="7"/>
        <v>47375.506491358632</v>
      </c>
      <c r="R48" s="15">
        <f t="shared" si="8"/>
        <v>51</v>
      </c>
      <c r="S48" s="144">
        <f t="shared" si="9"/>
        <v>3613.412718101381</v>
      </c>
      <c r="T48" s="117">
        <f t="shared" si="8"/>
        <v>61</v>
      </c>
      <c r="U48" s="16">
        <f t="shared" si="10"/>
        <v>54213.429256594725</v>
      </c>
      <c r="V48" s="17">
        <f t="shared" si="3"/>
        <v>41</v>
      </c>
      <c r="W48" s="104">
        <f t="shared" si="11"/>
        <v>6857.5208798478461</v>
      </c>
      <c r="X48" s="124">
        <f t="shared" si="11"/>
        <v>112059.86934590258</v>
      </c>
      <c r="Y48" s="125">
        <f t="shared" si="12"/>
        <v>57</v>
      </c>
    </row>
    <row r="49" spans="2:25" x14ac:dyDescent="0.15">
      <c r="B49" s="3">
        <v>45</v>
      </c>
      <c r="C49" s="4" t="s">
        <v>49</v>
      </c>
      <c r="D49" s="13">
        <v>913814</v>
      </c>
      <c r="E49" s="14">
        <v>325336</v>
      </c>
      <c r="F49" s="14">
        <v>1503174</v>
      </c>
      <c r="G49" s="15">
        <v>207815</v>
      </c>
      <c r="H49" s="18">
        <v>2950139</v>
      </c>
      <c r="I49" s="43">
        <f t="shared" si="4"/>
        <v>30.975286249224187</v>
      </c>
      <c r="J49" s="15">
        <f t="shared" si="5"/>
        <v>60</v>
      </c>
      <c r="K49" s="112">
        <f t="shared" si="0"/>
        <v>11.027819367155242</v>
      </c>
      <c r="L49" s="82">
        <f t="shared" si="5"/>
        <v>2</v>
      </c>
      <c r="M49" s="43">
        <f t="shared" si="1"/>
        <v>50.952650027676661</v>
      </c>
      <c r="N49" s="17">
        <f t="shared" si="6"/>
        <v>8</v>
      </c>
      <c r="O49" s="92">
        <f t="shared" si="2"/>
        <v>7.0442443559439054</v>
      </c>
      <c r="P49" s="18">
        <v>17999</v>
      </c>
      <c r="Q49" s="13">
        <f t="shared" si="7"/>
        <v>50770.265014723038</v>
      </c>
      <c r="R49" s="15">
        <f t="shared" si="8"/>
        <v>40</v>
      </c>
      <c r="S49" s="150">
        <f t="shared" si="9"/>
        <v>18075.226401466745</v>
      </c>
      <c r="T49" s="151">
        <f t="shared" si="8"/>
        <v>4</v>
      </c>
      <c r="U49" s="16">
        <f t="shared" si="10"/>
        <v>83514.306350352796</v>
      </c>
      <c r="V49" s="17">
        <f t="shared" si="3"/>
        <v>4</v>
      </c>
      <c r="W49" s="104">
        <f t="shared" si="11"/>
        <v>11545.919217734319</v>
      </c>
      <c r="X49" s="124">
        <f t="shared" si="11"/>
        <v>163905.71698427689</v>
      </c>
      <c r="Y49" s="125">
        <f t="shared" si="12"/>
        <v>6</v>
      </c>
    </row>
    <row r="50" spans="2:25" x14ac:dyDescent="0.15">
      <c r="B50" s="3">
        <v>46</v>
      </c>
      <c r="C50" s="4" t="s">
        <v>50</v>
      </c>
      <c r="D50" s="13">
        <v>865079</v>
      </c>
      <c r="E50" s="14">
        <v>287259</v>
      </c>
      <c r="F50" s="14">
        <v>1458092</v>
      </c>
      <c r="G50" s="15">
        <v>176196</v>
      </c>
      <c r="H50" s="18">
        <v>2786626</v>
      </c>
      <c r="I50" s="43">
        <f t="shared" si="4"/>
        <v>31.043957818523189</v>
      </c>
      <c r="J50" s="15">
        <f t="shared" si="5"/>
        <v>59</v>
      </c>
      <c r="K50" s="43">
        <f t="shared" si="0"/>
        <v>10.308487755443322</v>
      </c>
      <c r="L50" s="17">
        <f t="shared" si="5"/>
        <v>6</v>
      </c>
      <c r="M50" s="43">
        <f t="shared" si="1"/>
        <v>52.32463918731829</v>
      </c>
      <c r="N50" s="17">
        <f t="shared" si="6"/>
        <v>4</v>
      </c>
      <c r="O50" s="92">
        <f t="shared" si="2"/>
        <v>6.3229152387152059</v>
      </c>
      <c r="P50" s="18">
        <v>18145</v>
      </c>
      <c r="Q50" s="13">
        <f t="shared" si="7"/>
        <v>47675.888674565998</v>
      </c>
      <c r="R50" s="15">
        <f t="shared" si="8"/>
        <v>49</v>
      </c>
      <c r="S50" s="16">
        <f t="shared" si="9"/>
        <v>15831.30338936346</v>
      </c>
      <c r="T50" s="17">
        <f t="shared" si="8"/>
        <v>6</v>
      </c>
      <c r="U50" s="16">
        <f t="shared" si="10"/>
        <v>80357.78451364013</v>
      </c>
      <c r="V50" s="17">
        <f t="shared" si="3"/>
        <v>7</v>
      </c>
      <c r="W50" s="104">
        <f t="shared" si="11"/>
        <v>9710.4436483879854</v>
      </c>
      <c r="X50" s="124">
        <f t="shared" si="11"/>
        <v>153575.42022595758</v>
      </c>
      <c r="Y50" s="125">
        <f t="shared" si="12"/>
        <v>9</v>
      </c>
    </row>
    <row r="51" spans="2:25" x14ac:dyDescent="0.15">
      <c r="B51" s="3">
        <v>47</v>
      </c>
      <c r="C51" s="4" t="s">
        <v>51</v>
      </c>
      <c r="D51" s="13">
        <v>1616767</v>
      </c>
      <c r="E51" s="14">
        <v>167941</v>
      </c>
      <c r="F51" s="14">
        <v>1622752</v>
      </c>
      <c r="G51" s="15">
        <v>383797</v>
      </c>
      <c r="H51" s="18">
        <v>3791257</v>
      </c>
      <c r="I51" s="43">
        <f t="shared" si="4"/>
        <v>42.644616284256124</v>
      </c>
      <c r="J51" s="15">
        <f t="shared" si="5"/>
        <v>19</v>
      </c>
      <c r="K51" s="43">
        <f t="shared" si="0"/>
        <v>4.4296917882380438</v>
      </c>
      <c r="L51" s="17">
        <f t="shared" si="5"/>
        <v>54</v>
      </c>
      <c r="M51" s="43">
        <f t="shared" si="1"/>
        <v>42.802479494267999</v>
      </c>
      <c r="N51" s="17">
        <f t="shared" si="6"/>
        <v>32</v>
      </c>
      <c r="O51" s="92">
        <f t="shared" si="2"/>
        <v>10.123212433237843</v>
      </c>
      <c r="P51" s="18">
        <v>31618</v>
      </c>
      <c r="Q51" s="13">
        <f t="shared" si="7"/>
        <v>51134.385476627234</v>
      </c>
      <c r="R51" s="15">
        <f t="shared" si="8"/>
        <v>39</v>
      </c>
      <c r="S51" s="16">
        <f t="shared" si="9"/>
        <v>5311.5630337149723</v>
      </c>
      <c r="T51" s="17">
        <f t="shared" si="8"/>
        <v>54</v>
      </c>
      <c r="U51" s="16">
        <f t="shared" si="10"/>
        <v>51323.676386868246</v>
      </c>
      <c r="V51" s="17">
        <f t="shared" si="3"/>
        <v>49</v>
      </c>
      <c r="W51" s="104">
        <f t="shared" si="11"/>
        <v>12138.560313745336</v>
      </c>
      <c r="X51" s="124">
        <f t="shared" si="11"/>
        <v>119908.18521095578</v>
      </c>
      <c r="Y51" s="125">
        <f t="shared" si="12"/>
        <v>51</v>
      </c>
    </row>
    <row r="52" spans="2:25" x14ac:dyDescent="0.15">
      <c r="B52" s="3">
        <v>48</v>
      </c>
      <c r="C52" s="4" t="s">
        <v>52</v>
      </c>
      <c r="D52" s="13">
        <v>1030136</v>
      </c>
      <c r="E52" s="14">
        <v>244433</v>
      </c>
      <c r="F52" s="14">
        <v>1692617</v>
      </c>
      <c r="G52" s="15">
        <v>230019</v>
      </c>
      <c r="H52" s="18">
        <v>3197205</v>
      </c>
      <c r="I52" s="43">
        <f t="shared" si="4"/>
        <v>32.219892061972878</v>
      </c>
      <c r="J52" s="15">
        <f t="shared" si="5"/>
        <v>55</v>
      </c>
      <c r="K52" s="43">
        <f t="shared" si="0"/>
        <v>7.6452088621155045</v>
      </c>
      <c r="L52" s="17">
        <f t="shared" si="5"/>
        <v>16</v>
      </c>
      <c r="M52" s="112">
        <f t="shared" si="1"/>
        <v>52.940521486736067</v>
      </c>
      <c r="N52" s="82">
        <f t="shared" si="6"/>
        <v>2</v>
      </c>
      <c r="O52" s="92">
        <f t="shared" si="2"/>
        <v>7.194377589175545</v>
      </c>
      <c r="P52" s="18">
        <v>21028</v>
      </c>
      <c r="Q52" s="13">
        <f t="shared" si="7"/>
        <v>48988.776868936657</v>
      </c>
      <c r="R52" s="15">
        <f t="shared" si="8"/>
        <v>43</v>
      </c>
      <c r="S52" s="16">
        <f t="shared" si="9"/>
        <v>11624.167776298269</v>
      </c>
      <c r="T52" s="17">
        <f t="shared" si="8"/>
        <v>11</v>
      </c>
      <c r="U52" s="16">
        <f t="shared" si="10"/>
        <v>80493.484877306444</v>
      </c>
      <c r="V52" s="17">
        <f t="shared" si="3"/>
        <v>6</v>
      </c>
      <c r="W52" s="104">
        <f t="shared" si="11"/>
        <v>10938.700779912499</v>
      </c>
      <c r="X52" s="124">
        <f t="shared" si="11"/>
        <v>152045.13030245388</v>
      </c>
      <c r="Y52" s="125">
        <f t="shared" si="12"/>
        <v>10</v>
      </c>
    </row>
    <row r="53" spans="2:25" x14ac:dyDescent="0.15">
      <c r="B53" s="3">
        <v>49</v>
      </c>
      <c r="C53" s="4" t="s">
        <v>53</v>
      </c>
      <c r="D53" s="13">
        <v>971509</v>
      </c>
      <c r="E53" s="14">
        <v>108885</v>
      </c>
      <c r="F53" s="14">
        <v>1228227</v>
      </c>
      <c r="G53" s="15">
        <v>147856</v>
      </c>
      <c r="H53" s="18">
        <v>2456477</v>
      </c>
      <c r="I53" s="43">
        <f t="shared" si="4"/>
        <v>39.548874261798503</v>
      </c>
      <c r="J53" s="15">
        <f t="shared" si="5"/>
        <v>34</v>
      </c>
      <c r="K53" s="43">
        <f t="shared" si="0"/>
        <v>4.4325674533081321</v>
      </c>
      <c r="L53" s="17">
        <f t="shared" si="5"/>
        <v>53</v>
      </c>
      <c r="M53" s="43">
        <f t="shared" si="1"/>
        <v>49.999531849880945</v>
      </c>
      <c r="N53" s="17">
        <f t="shared" si="6"/>
        <v>12</v>
      </c>
      <c r="O53" s="92">
        <f t="shared" si="2"/>
        <v>6.0190264350124183</v>
      </c>
      <c r="P53" s="18">
        <v>20013</v>
      </c>
      <c r="Q53" s="13">
        <f t="shared" si="7"/>
        <v>48543.896467296254</v>
      </c>
      <c r="R53" s="15">
        <f t="shared" si="8"/>
        <v>47</v>
      </c>
      <c r="S53" s="16">
        <f t="shared" si="9"/>
        <v>5440.7135362014687</v>
      </c>
      <c r="T53" s="17">
        <f t="shared" si="8"/>
        <v>53</v>
      </c>
      <c r="U53" s="16">
        <f t="shared" si="10"/>
        <v>61371.458551941236</v>
      </c>
      <c r="V53" s="17">
        <f t="shared" si="3"/>
        <v>22</v>
      </c>
      <c r="W53" s="104">
        <f t="shared" si="11"/>
        <v>7387.9978014290709</v>
      </c>
      <c r="X53" s="124">
        <f t="shared" si="11"/>
        <v>122744.06635686803</v>
      </c>
      <c r="Y53" s="125">
        <f t="shared" si="12"/>
        <v>46</v>
      </c>
    </row>
    <row r="54" spans="2:25" x14ac:dyDescent="0.15">
      <c r="B54" s="3">
        <v>50</v>
      </c>
      <c r="C54" s="4" t="s">
        <v>54</v>
      </c>
      <c r="D54" s="13">
        <v>790753</v>
      </c>
      <c r="E54" s="14">
        <v>43065</v>
      </c>
      <c r="F54" s="14">
        <v>733604</v>
      </c>
      <c r="G54" s="15">
        <v>116181</v>
      </c>
      <c r="H54" s="18">
        <v>1683603</v>
      </c>
      <c r="I54" s="112">
        <f t="shared" si="4"/>
        <v>46.967901577747249</v>
      </c>
      <c r="J54" s="101">
        <f t="shared" si="5"/>
        <v>2</v>
      </c>
      <c r="K54" s="115">
        <f t="shared" si="0"/>
        <v>2.5579070600373131</v>
      </c>
      <c r="L54" s="117">
        <f t="shared" si="5"/>
        <v>63</v>
      </c>
      <c r="M54" s="43">
        <f t="shared" si="1"/>
        <v>43.573455262315406</v>
      </c>
      <c r="N54" s="17">
        <f t="shared" si="6"/>
        <v>27</v>
      </c>
      <c r="O54" s="92">
        <f t="shared" si="2"/>
        <v>6.900736099900036</v>
      </c>
      <c r="P54" s="18">
        <v>14389</v>
      </c>
      <c r="Q54" s="13">
        <f t="shared" si="7"/>
        <v>54955.382583918275</v>
      </c>
      <c r="R54" s="15">
        <f t="shared" si="8"/>
        <v>24</v>
      </c>
      <c r="S54" s="144">
        <f t="shared" si="9"/>
        <v>2992.9112516505666</v>
      </c>
      <c r="T54" s="117">
        <f t="shared" si="8"/>
        <v>62</v>
      </c>
      <c r="U54" s="16">
        <f t="shared" si="10"/>
        <v>50983.668079783165</v>
      </c>
      <c r="V54" s="17">
        <f t="shared" si="3"/>
        <v>51</v>
      </c>
      <c r="W54" s="104">
        <f t="shared" si="11"/>
        <v>8074.2928626033772</v>
      </c>
      <c r="X54" s="124">
        <f t="shared" si="11"/>
        <v>117006.25477795537</v>
      </c>
      <c r="Y54" s="125">
        <f t="shared" si="12"/>
        <v>52</v>
      </c>
    </row>
    <row r="55" spans="2:25" x14ac:dyDescent="0.15">
      <c r="B55" s="3">
        <v>51</v>
      </c>
      <c r="C55" s="4" t="s">
        <v>55</v>
      </c>
      <c r="D55" s="13">
        <v>518991</v>
      </c>
      <c r="E55" s="14">
        <v>109507</v>
      </c>
      <c r="F55" s="14">
        <v>650354</v>
      </c>
      <c r="G55" s="15">
        <v>98416</v>
      </c>
      <c r="H55" s="18">
        <v>1377268</v>
      </c>
      <c r="I55" s="43">
        <f t="shared" si="4"/>
        <v>37.682644191253992</v>
      </c>
      <c r="J55" s="15">
        <f t="shared" si="5"/>
        <v>41</v>
      </c>
      <c r="K55" s="43">
        <f t="shared" si="0"/>
        <v>7.951030590996087</v>
      </c>
      <c r="L55" s="17">
        <f t="shared" si="5"/>
        <v>12</v>
      </c>
      <c r="M55" s="43">
        <f t="shared" si="1"/>
        <v>47.220584519498018</v>
      </c>
      <c r="N55" s="17">
        <f t="shared" si="6"/>
        <v>17</v>
      </c>
      <c r="O55" s="92">
        <f t="shared" si="2"/>
        <v>7.1457406982519007</v>
      </c>
      <c r="P55" s="18">
        <v>11851</v>
      </c>
      <c r="Q55" s="13">
        <f t="shared" si="7"/>
        <v>43793.013247827192</v>
      </c>
      <c r="R55" s="15">
        <f t="shared" si="8"/>
        <v>54</v>
      </c>
      <c r="S55" s="16">
        <f t="shared" si="9"/>
        <v>9240.3172728039826</v>
      </c>
      <c r="T55" s="17">
        <f t="shared" si="8"/>
        <v>24</v>
      </c>
      <c r="U55" s="16">
        <f t="shared" si="10"/>
        <v>54877.563074846003</v>
      </c>
      <c r="V55" s="17">
        <f t="shared" si="3"/>
        <v>38</v>
      </c>
      <c r="W55" s="104">
        <f t="shared" si="11"/>
        <v>8304.4468821196533</v>
      </c>
      <c r="X55" s="124">
        <f t="shared" si="11"/>
        <v>116215.34047759682</v>
      </c>
      <c r="Y55" s="125">
        <f t="shared" si="12"/>
        <v>54</v>
      </c>
    </row>
    <row r="56" spans="2:25" x14ac:dyDescent="0.15">
      <c r="B56" s="3">
        <v>52</v>
      </c>
      <c r="C56" s="4" t="s">
        <v>56</v>
      </c>
      <c r="D56" s="13">
        <v>374091</v>
      </c>
      <c r="E56" s="14">
        <v>93138</v>
      </c>
      <c r="F56" s="14">
        <v>592241</v>
      </c>
      <c r="G56" s="15">
        <v>91172</v>
      </c>
      <c r="H56" s="18">
        <v>1150642</v>
      </c>
      <c r="I56" s="43">
        <f t="shared" si="4"/>
        <v>32.511502274382472</v>
      </c>
      <c r="J56" s="15">
        <f t="shared" si="5"/>
        <v>54</v>
      </c>
      <c r="K56" s="43">
        <f t="shared" si="0"/>
        <v>8.0944377139023267</v>
      </c>
      <c r="L56" s="17">
        <f t="shared" si="5"/>
        <v>11</v>
      </c>
      <c r="M56" s="43">
        <f t="shared" si="1"/>
        <v>51.470483434465287</v>
      </c>
      <c r="N56" s="17">
        <f t="shared" si="6"/>
        <v>7</v>
      </c>
      <c r="O56" s="92">
        <f t="shared" si="2"/>
        <v>7.9235765772499178</v>
      </c>
      <c r="P56" s="18">
        <v>8656</v>
      </c>
      <c r="Q56" s="13">
        <f t="shared" si="7"/>
        <v>43217.536968576707</v>
      </c>
      <c r="R56" s="15">
        <f t="shared" si="8"/>
        <v>56</v>
      </c>
      <c r="S56" s="16">
        <f t="shared" si="9"/>
        <v>10759.935304990759</v>
      </c>
      <c r="T56" s="17">
        <f t="shared" si="8"/>
        <v>13</v>
      </c>
      <c r="U56" s="16">
        <f t="shared" si="10"/>
        <v>68419.708872458417</v>
      </c>
      <c r="V56" s="17">
        <f t="shared" si="3"/>
        <v>11</v>
      </c>
      <c r="W56" s="104">
        <f t="shared" si="11"/>
        <v>10532.809611829945</v>
      </c>
      <c r="X56" s="124">
        <f t="shared" si="11"/>
        <v>132929.99075785582</v>
      </c>
      <c r="Y56" s="125">
        <f t="shared" si="12"/>
        <v>34</v>
      </c>
    </row>
    <row r="57" spans="2:25" x14ac:dyDescent="0.15">
      <c r="B57" s="3">
        <v>53</v>
      </c>
      <c r="C57" s="4" t="s">
        <v>57</v>
      </c>
      <c r="D57" s="13">
        <v>393741</v>
      </c>
      <c r="E57" s="14">
        <v>82524</v>
      </c>
      <c r="F57" s="14">
        <v>522897</v>
      </c>
      <c r="G57" s="15">
        <v>96480</v>
      </c>
      <c r="H57" s="18">
        <v>1095642</v>
      </c>
      <c r="I57" s="43">
        <f t="shared" si="4"/>
        <v>35.937012272256815</v>
      </c>
      <c r="J57" s="15">
        <f t="shared" si="5"/>
        <v>48</v>
      </c>
      <c r="K57" s="43">
        <f t="shared" si="0"/>
        <v>7.5320223211596478</v>
      </c>
      <c r="L57" s="17">
        <f t="shared" si="5"/>
        <v>18</v>
      </c>
      <c r="M57" s="43">
        <f t="shared" si="1"/>
        <v>47.725169352763039</v>
      </c>
      <c r="N57" s="17">
        <f t="shared" si="6"/>
        <v>15</v>
      </c>
      <c r="O57" s="92">
        <f t="shared" si="2"/>
        <v>8.8057960538204991</v>
      </c>
      <c r="P57" s="18">
        <v>10287</v>
      </c>
      <c r="Q57" s="147">
        <f t="shared" si="7"/>
        <v>38275.590551181107</v>
      </c>
      <c r="R57" s="116">
        <f t="shared" si="8"/>
        <v>61</v>
      </c>
      <c r="S57" s="16">
        <f t="shared" si="9"/>
        <v>8022.1638961796452</v>
      </c>
      <c r="T57" s="17">
        <f t="shared" si="8"/>
        <v>33</v>
      </c>
      <c r="U57" s="16">
        <f t="shared" si="10"/>
        <v>50830.854476523768</v>
      </c>
      <c r="V57" s="17">
        <f t="shared" si="3"/>
        <v>52</v>
      </c>
      <c r="W57" s="104">
        <f t="shared" si="11"/>
        <v>9378.8276465441813</v>
      </c>
      <c r="X57" s="124">
        <f t="shared" si="11"/>
        <v>106507.43657042869</v>
      </c>
      <c r="Y57" s="125">
        <f t="shared" si="12"/>
        <v>59</v>
      </c>
    </row>
    <row r="58" spans="2:25" x14ac:dyDescent="0.15">
      <c r="B58" s="3">
        <v>54</v>
      </c>
      <c r="C58" s="4" t="s">
        <v>58</v>
      </c>
      <c r="D58" s="13">
        <v>332495</v>
      </c>
      <c r="E58" s="14">
        <v>33196</v>
      </c>
      <c r="F58" s="14">
        <v>430167</v>
      </c>
      <c r="G58" s="15">
        <v>61843</v>
      </c>
      <c r="H58" s="18">
        <v>857701</v>
      </c>
      <c r="I58" s="43">
        <f t="shared" si="4"/>
        <v>38.765840310317934</v>
      </c>
      <c r="J58" s="15">
        <f t="shared" si="5"/>
        <v>39</v>
      </c>
      <c r="K58" s="43">
        <f t="shared" si="0"/>
        <v>3.8703464260855478</v>
      </c>
      <c r="L58" s="17">
        <f t="shared" si="5"/>
        <v>56</v>
      </c>
      <c r="M58" s="43">
        <f t="shared" si="1"/>
        <v>50.153491717976308</v>
      </c>
      <c r="N58" s="17">
        <f t="shared" si="6"/>
        <v>11</v>
      </c>
      <c r="O58" s="92">
        <f t="shared" si="2"/>
        <v>7.2103215456202099</v>
      </c>
      <c r="P58" s="18">
        <v>7496</v>
      </c>
      <c r="Q58" s="13">
        <f t="shared" si="7"/>
        <v>44356.323372465311</v>
      </c>
      <c r="R58" s="15">
        <f t="shared" si="8"/>
        <v>53</v>
      </c>
      <c r="S58" s="16">
        <f t="shared" si="9"/>
        <v>4428.495197438634</v>
      </c>
      <c r="T58" s="17">
        <f t="shared" si="8"/>
        <v>58</v>
      </c>
      <c r="U58" s="16">
        <f t="shared" si="10"/>
        <v>57386.205976520811</v>
      </c>
      <c r="V58" s="17">
        <f t="shared" si="3"/>
        <v>31</v>
      </c>
      <c r="W58" s="104">
        <f t="shared" si="11"/>
        <v>8250.1334044823907</v>
      </c>
      <c r="X58" s="124">
        <f t="shared" si="11"/>
        <v>114421.15795090715</v>
      </c>
      <c r="Y58" s="125">
        <f t="shared" si="12"/>
        <v>56</v>
      </c>
    </row>
    <row r="59" spans="2:25" x14ac:dyDescent="0.15">
      <c r="B59" s="3">
        <v>55</v>
      </c>
      <c r="C59" s="4" t="s">
        <v>59</v>
      </c>
      <c r="D59" s="13">
        <v>457911</v>
      </c>
      <c r="E59" s="14">
        <v>59708</v>
      </c>
      <c r="F59" s="14">
        <v>653563</v>
      </c>
      <c r="G59" s="15">
        <v>125296</v>
      </c>
      <c r="H59" s="18">
        <v>1296478</v>
      </c>
      <c r="I59" s="43">
        <f t="shared" si="4"/>
        <v>35.319612056664283</v>
      </c>
      <c r="J59" s="15">
        <f t="shared" si="5"/>
        <v>50</v>
      </c>
      <c r="K59" s="43">
        <f t="shared" si="0"/>
        <v>4.6054001687649153</v>
      </c>
      <c r="L59" s="17">
        <f t="shared" si="5"/>
        <v>52</v>
      </c>
      <c r="M59" s="43">
        <f t="shared" si="1"/>
        <v>50.410651009889875</v>
      </c>
      <c r="N59" s="17">
        <f t="shared" si="6"/>
        <v>9</v>
      </c>
      <c r="O59" s="92">
        <f t="shared" si="2"/>
        <v>9.6643367646809288</v>
      </c>
      <c r="P59" s="18">
        <v>12471</v>
      </c>
      <c r="Q59" s="147">
        <f t="shared" si="7"/>
        <v>36718.065912917969</v>
      </c>
      <c r="R59" s="116">
        <f t="shared" si="8"/>
        <v>62</v>
      </c>
      <c r="S59" s="16">
        <f t="shared" si="9"/>
        <v>4787.7475743725445</v>
      </c>
      <c r="T59" s="17">
        <f t="shared" si="8"/>
        <v>56</v>
      </c>
      <c r="U59" s="16">
        <f t="shared" si="10"/>
        <v>52406.623366209606</v>
      </c>
      <c r="V59" s="17">
        <f t="shared" si="3"/>
        <v>47</v>
      </c>
      <c r="W59" s="104">
        <f t="shared" si="11"/>
        <v>10046.989014513672</v>
      </c>
      <c r="X59" s="124">
        <f t="shared" si="11"/>
        <v>103959.4258680138</v>
      </c>
      <c r="Y59" s="125">
        <f t="shared" si="12"/>
        <v>60</v>
      </c>
    </row>
    <row r="60" spans="2:25" x14ac:dyDescent="0.15">
      <c r="B60" s="3">
        <v>56</v>
      </c>
      <c r="C60" s="4" t="s">
        <v>60</v>
      </c>
      <c r="D60" s="13">
        <v>105952</v>
      </c>
      <c r="E60" s="14">
        <v>7396</v>
      </c>
      <c r="F60" s="14">
        <v>116938</v>
      </c>
      <c r="G60" s="15">
        <v>15301</v>
      </c>
      <c r="H60" s="18">
        <v>245587</v>
      </c>
      <c r="I60" s="43">
        <f t="shared" si="4"/>
        <v>43.14234873995774</v>
      </c>
      <c r="J60" s="15">
        <f t="shared" si="5"/>
        <v>15</v>
      </c>
      <c r="K60" s="115">
        <f t="shared" si="0"/>
        <v>3.0115600581463999</v>
      </c>
      <c r="L60" s="117">
        <f t="shared" si="5"/>
        <v>62</v>
      </c>
      <c r="M60" s="43">
        <f t="shared" si="1"/>
        <v>47.615712558075138</v>
      </c>
      <c r="N60" s="17">
        <f t="shared" si="6"/>
        <v>16</v>
      </c>
      <c r="O60" s="92">
        <f t="shared" si="2"/>
        <v>6.2303786438207238</v>
      </c>
      <c r="P60" s="18">
        <v>3048</v>
      </c>
      <c r="Q60" s="147">
        <f t="shared" si="7"/>
        <v>34761.154855643043</v>
      </c>
      <c r="R60" s="116">
        <f t="shared" si="8"/>
        <v>63</v>
      </c>
      <c r="S60" s="144">
        <f t="shared" si="9"/>
        <v>2426.5091863517059</v>
      </c>
      <c r="T60" s="117">
        <f t="shared" si="8"/>
        <v>63</v>
      </c>
      <c r="U60" s="144">
        <f t="shared" si="10"/>
        <v>38365.485564304465</v>
      </c>
      <c r="V60" s="117">
        <f t="shared" si="3"/>
        <v>63</v>
      </c>
      <c r="W60" s="104">
        <f t="shared" si="11"/>
        <v>5020.0131233595803</v>
      </c>
      <c r="X60" s="140">
        <f t="shared" si="11"/>
        <v>80573.162729658783</v>
      </c>
      <c r="Y60" s="141">
        <f t="shared" si="12"/>
        <v>63</v>
      </c>
    </row>
    <row r="61" spans="2:25" x14ac:dyDescent="0.15">
      <c r="B61" s="3">
        <v>57</v>
      </c>
      <c r="C61" s="4" t="s">
        <v>61</v>
      </c>
      <c r="D61" s="13">
        <v>455291</v>
      </c>
      <c r="E61" s="14">
        <v>292236</v>
      </c>
      <c r="F61" s="14">
        <v>946769</v>
      </c>
      <c r="G61" s="15">
        <v>132903</v>
      </c>
      <c r="H61" s="18">
        <v>1827199</v>
      </c>
      <c r="I61" s="115">
        <f t="shared" si="4"/>
        <v>24.917428260413889</v>
      </c>
      <c r="J61" s="116">
        <f t="shared" si="5"/>
        <v>63</v>
      </c>
      <c r="K61" s="112">
        <f t="shared" si="0"/>
        <v>15.993660241714231</v>
      </c>
      <c r="L61" s="82">
        <f t="shared" si="5"/>
        <v>1</v>
      </c>
      <c r="M61" s="43">
        <f t="shared" si="1"/>
        <v>51.815319513638094</v>
      </c>
      <c r="N61" s="17">
        <f t="shared" si="6"/>
        <v>6</v>
      </c>
      <c r="O61" s="92">
        <f t="shared" si="2"/>
        <v>7.2735919842337919</v>
      </c>
      <c r="P61" s="18">
        <v>11477</v>
      </c>
      <c r="Q61" s="13">
        <f t="shared" si="7"/>
        <v>39669.861462054541</v>
      </c>
      <c r="R61" s="15">
        <f t="shared" si="8"/>
        <v>59</v>
      </c>
      <c r="S61" s="84">
        <f t="shared" si="9"/>
        <v>25462.751590136795</v>
      </c>
      <c r="T61" s="82">
        <f t="shared" si="8"/>
        <v>1</v>
      </c>
      <c r="U61" s="16">
        <f t="shared" si="10"/>
        <v>82492.724579593967</v>
      </c>
      <c r="V61" s="17">
        <f t="shared" si="3"/>
        <v>5</v>
      </c>
      <c r="W61" s="104">
        <f t="shared" si="11"/>
        <v>11579.942493683018</v>
      </c>
      <c r="X61" s="124">
        <f t="shared" si="11"/>
        <v>159205.28012546833</v>
      </c>
      <c r="Y61" s="125">
        <f t="shared" si="12"/>
        <v>7</v>
      </c>
    </row>
    <row r="62" spans="2:25" x14ac:dyDescent="0.15">
      <c r="B62" s="3">
        <v>58</v>
      </c>
      <c r="C62" s="4" t="s">
        <v>62</v>
      </c>
      <c r="D62" s="13">
        <v>542708</v>
      </c>
      <c r="E62" s="14">
        <v>98884</v>
      </c>
      <c r="F62" s="14">
        <v>953856</v>
      </c>
      <c r="G62" s="15">
        <v>140421</v>
      </c>
      <c r="H62" s="18">
        <v>1735869</v>
      </c>
      <c r="I62" s="43">
        <f t="shared" si="4"/>
        <v>31.264340799910595</v>
      </c>
      <c r="J62" s="15">
        <f t="shared" si="5"/>
        <v>57</v>
      </c>
      <c r="K62" s="43">
        <f t="shared" si="0"/>
        <v>5.6965128128908349</v>
      </c>
      <c r="L62" s="17">
        <f t="shared" si="5"/>
        <v>38</v>
      </c>
      <c r="M62" s="112">
        <f t="shared" si="1"/>
        <v>54.949768674940337</v>
      </c>
      <c r="N62" s="82">
        <f t="shared" si="6"/>
        <v>1</v>
      </c>
      <c r="O62" s="92">
        <f t="shared" si="2"/>
        <v>8.0893777122582406</v>
      </c>
      <c r="P62" s="18">
        <v>14027</v>
      </c>
      <c r="Q62" s="13">
        <f t="shared" si="7"/>
        <v>38690.240250944604</v>
      </c>
      <c r="R62" s="15">
        <f t="shared" si="8"/>
        <v>60</v>
      </c>
      <c r="S62" s="16">
        <f t="shared" si="9"/>
        <v>7049.5473016325659</v>
      </c>
      <c r="T62" s="17">
        <f t="shared" si="8"/>
        <v>43</v>
      </c>
      <c r="U62" s="16">
        <f t="shared" si="10"/>
        <v>68001.425821629702</v>
      </c>
      <c r="V62" s="17">
        <f t="shared" si="3"/>
        <v>12</v>
      </c>
      <c r="W62" s="104">
        <f t="shared" si="11"/>
        <v>10010.764953304342</v>
      </c>
      <c r="X62" s="124">
        <f t="shared" si="11"/>
        <v>123751.97832751123</v>
      </c>
      <c r="Y62" s="125">
        <f t="shared" si="12"/>
        <v>44</v>
      </c>
    </row>
    <row r="63" spans="2:25" x14ac:dyDescent="0.15">
      <c r="B63" s="3">
        <v>59</v>
      </c>
      <c r="C63" s="4" t="s">
        <v>63</v>
      </c>
      <c r="D63" s="13">
        <v>1354672</v>
      </c>
      <c r="E63" s="14">
        <v>324245</v>
      </c>
      <c r="F63" s="14">
        <v>1774527</v>
      </c>
      <c r="G63" s="15">
        <v>353851</v>
      </c>
      <c r="H63" s="18">
        <v>3807295</v>
      </c>
      <c r="I63" s="43">
        <f t="shared" si="4"/>
        <v>35.580957083703787</v>
      </c>
      <c r="J63" s="15">
        <f t="shared" si="5"/>
        <v>49</v>
      </c>
      <c r="K63" s="43">
        <f t="shared" si="0"/>
        <v>8.5164138843982418</v>
      </c>
      <c r="L63" s="17">
        <f t="shared" si="5"/>
        <v>10</v>
      </c>
      <c r="M63" s="43">
        <f t="shared" si="1"/>
        <v>46.608602695614607</v>
      </c>
      <c r="N63" s="17">
        <f t="shared" si="6"/>
        <v>18</v>
      </c>
      <c r="O63" s="92">
        <f t="shared" si="2"/>
        <v>9.2940263362833715</v>
      </c>
      <c r="P63" s="18">
        <v>31387</v>
      </c>
      <c r="Q63" s="13">
        <f t="shared" si="7"/>
        <v>43160.289291744986</v>
      </c>
      <c r="R63" s="15">
        <f t="shared" si="8"/>
        <v>57</v>
      </c>
      <c r="S63" s="16">
        <f t="shared" si="9"/>
        <v>10330.550865007806</v>
      </c>
      <c r="T63" s="17">
        <f t="shared" si="8"/>
        <v>16</v>
      </c>
      <c r="U63" s="16">
        <f t="shared" si="10"/>
        <v>56537.005766718707</v>
      </c>
      <c r="V63" s="17">
        <f t="shared" si="3"/>
        <v>34</v>
      </c>
      <c r="W63" s="104">
        <f t="shared" si="11"/>
        <v>11273.807627361646</v>
      </c>
      <c r="X63" s="124">
        <f t="shared" si="11"/>
        <v>121301.65355083316</v>
      </c>
      <c r="Y63" s="125">
        <f t="shared" si="12"/>
        <v>50</v>
      </c>
    </row>
    <row r="64" spans="2:25" x14ac:dyDescent="0.15">
      <c r="B64" s="3">
        <v>60</v>
      </c>
      <c r="C64" s="4" t="s">
        <v>64</v>
      </c>
      <c r="D64" s="13">
        <v>1507821</v>
      </c>
      <c r="E64" s="14">
        <v>344501</v>
      </c>
      <c r="F64" s="14">
        <v>2494105</v>
      </c>
      <c r="G64" s="15">
        <v>442599</v>
      </c>
      <c r="H64" s="18">
        <v>4789026</v>
      </c>
      <c r="I64" s="152">
        <f t="shared" si="4"/>
        <v>31.48491989811707</v>
      </c>
      <c r="J64" s="149">
        <f t="shared" si="5"/>
        <v>56</v>
      </c>
      <c r="K64" s="43">
        <f t="shared" si="0"/>
        <v>7.1935504213174033</v>
      </c>
      <c r="L64" s="17">
        <f t="shared" si="5"/>
        <v>22</v>
      </c>
      <c r="M64" s="152">
        <f t="shared" si="1"/>
        <v>52.079587790920321</v>
      </c>
      <c r="N64" s="151">
        <f t="shared" si="6"/>
        <v>5</v>
      </c>
      <c r="O64" s="92">
        <f t="shared" si="2"/>
        <v>9.2419418896452008</v>
      </c>
      <c r="P64" s="18">
        <v>34855</v>
      </c>
      <c r="Q64" s="13">
        <f t="shared" si="7"/>
        <v>43259.819251183471</v>
      </c>
      <c r="R64" s="15">
        <f t="shared" si="8"/>
        <v>55</v>
      </c>
      <c r="S64" s="16">
        <f t="shared" si="9"/>
        <v>9883.833022521876</v>
      </c>
      <c r="T64" s="17">
        <f t="shared" si="8"/>
        <v>19</v>
      </c>
      <c r="U64" s="16">
        <f t="shared" si="10"/>
        <v>71556.591593745528</v>
      </c>
      <c r="V64" s="17">
        <f t="shared" si="3"/>
        <v>9</v>
      </c>
      <c r="W64" s="104">
        <f t="shared" si="11"/>
        <v>12698.292927843924</v>
      </c>
      <c r="X64" s="124">
        <f t="shared" si="11"/>
        <v>137398.53679529481</v>
      </c>
      <c r="Y64" s="125">
        <f t="shared" si="12"/>
        <v>28</v>
      </c>
    </row>
    <row r="65" spans="2:25" x14ac:dyDescent="0.15">
      <c r="B65" s="3">
        <v>61</v>
      </c>
      <c r="C65" s="4" t="s">
        <v>65</v>
      </c>
      <c r="D65" s="13">
        <v>1655694</v>
      </c>
      <c r="E65" s="14">
        <v>133747</v>
      </c>
      <c r="F65" s="14">
        <v>1409285</v>
      </c>
      <c r="G65" s="15">
        <v>381934</v>
      </c>
      <c r="H65" s="18">
        <v>3580660</v>
      </c>
      <c r="I65" s="152">
        <f t="shared" si="4"/>
        <v>46.239911077845989</v>
      </c>
      <c r="J65" s="149">
        <f t="shared" si="5"/>
        <v>5</v>
      </c>
      <c r="K65" s="43">
        <f t="shared" si="0"/>
        <v>3.7352610971161742</v>
      </c>
      <c r="L65" s="17">
        <f t="shared" si="5"/>
        <v>59</v>
      </c>
      <c r="M65" s="43">
        <f t="shared" si="1"/>
        <v>39.358246803661892</v>
      </c>
      <c r="N65" s="17">
        <f t="shared" si="6"/>
        <v>52</v>
      </c>
      <c r="O65" s="92">
        <f t="shared" si="2"/>
        <v>10.666581021375947</v>
      </c>
      <c r="P65" s="18">
        <v>33589</v>
      </c>
      <c r="Q65" s="13">
        <f t="shared" si="7"/>
        <v>49292.74464854566</v>
      </c>
      <c r="R65" s="15">
        <f t="shared" si="8"/>
        <v>42</v>
      </c>
      <c r="S65" s="150">
        <f t="shared" si="9"/>
        <v>3981.8690642769952</v>
      </c>
      <c r="T65" s="151">
        <f t="shared" si="8"/>
        <v>59</v>
      </c>
      <c r="U65" s="16">
        <f t="shared" si="10"/>
        <v>41956.741790467124</v>
      </c>
      <c r="V65" s="17">
        <f t="shared" si="3"/>
        <v>60</v>
      </c>
      <c r="W65" s="104">
        <f t="shared" si="11"/>
        <v>11370.805918604305</v>
      </c>
      <c r="X65" s="124">
        <f t="shared" si="11"/>
        <v>106602.16142189407</v>
      </c>
      <c r="Y65" s="125">
        <f t="shared" si="12"/>
        <v>58</v>
      </c>
    </row>
    <row r="66" spans="2:25" x14ac:dyDescent="0.15">
      <c r="B66" s="3">
        <v>62</v>
      </c>
      <c r="C66" s="4" t="s">
        <v>66</v>
      </c>
      <c r="D66" s="13">
        <v>2361253</v>
      </c>
      <c r="E66" s="14">
        <v>315761</v>
      </c>
      <c r="F66" s="14">
        <v>2271907</v>
      </c>
      <c r="G66" s="15">
        <v>377639</v>
      </c>
      <c r="H66" s="18">
        <v>5326560</v>
      </c>
      <c r="I66" s="43">
        <f t="shared" si="4"/>
        <v>44.329792586584965</v>
      </c>
      <c r="J66" s="15">
        <f t="shared" si="5"/>
        <v>12</v>
      </c>
      <c r="K66" s="43">
        <f t="shared" si="0"/>
        <v>5.9280473701601037</v>
      </c>
      <c r="L66" s="17">
        <f t="shared" si="5"/>
        <v>33</v>
      </c>
      <c r="M66" s="43">
        <f t="shared" si="1"/>
        <v>42.652424829533508</v>
      </c>
      <c r="N66" s="17">
        <f t="shared" si="6"/>
        <v>33</v>
      </c>
      <c r="O66" s="92">
        <f t="shared" si="2"/>
        <v>7.0897352137214265</v>
      </c>
      <c r="P66" s="18">
        <v>46109</v>
      </c>
      <c r="Q66" s="13">
        <f t="shared" si="7"/>
        <v>51210.240950790518</v>
      </c>
      <c r="R66" s="15">
        <f t="shared" si="8"/>
        <v>38</v>
      </c>
      <c r="S66" s="16">
        <f t="shared" si="9"/>
        <v>6848.1424450757986</v>
      </c>
      <c r="T66" s="17">
        <f t="shared" si="8"/>
        <v>47</v>
      </c>
      <c r="U66" s="16">
        <f t="shared" si="10"/>
        <v>49272.52813984255</v>
      </c>
      <c r="V66" s="17">
        <f t="shared" si="3"/>
        <v>55</v>
      </c>
      <c r="W66" s="104">
        <f t="shared" si="11"/>
        <v>8190.1364158841016</v>
      </c>
      <c r="X66" s="124">
        <f t="shared" si="11"/>
        <v>115521.04795159296</v>
      </c>
      <c r="Y66" s="125">
        <f t="shared" si="12"/>
        <v>55</v>
      </c>
    </row>
    <row r="67" spans="2:25" ht="12.75" thickBot="1" x14ac:dyDescent="0.2">
      <c r="B67" s="72">
        <v>63</v>
      </c>
      <c r="C67" s="73" t="s">
        <v>67</v>
      </c>
      <c r="D67" s="74">
        <v>1495162</v>
      </c>
      <c r="E67" s="75">
        <v>157430</v>
      </c>
      <c r="F67" s="75">
        <v>1225196</v>
      </c>
      <c r="G67" s="76">
        <v>258699</v>
      </c>
      <c r="H67" s="78">
        <v>3136487</v>
      </c>
      <c r="I67" s="113">
        <f t="shared" si="4"/>
        <v>47.669956865754585</v>
      </c>
      <c r="J67" s="114">
        <f t="shared" si="5"/>
        <v>1</v>
      </c>
      <c r="K67" s="77">
        <f t="shared" si="0"/>
        <v>5.0193098201905508</v>
      </c>
      <c r="L67" s="79">
        <f t="shared" si="5"/>
        <v>49</v>
      </c>
      <c r="M67" s="77">
        <f t="shared" si="1"/>
        <v>39.062683824291319</v>
      </c>
      <c r="N67" s="79">
        <f t="shared" si="6"/>
        <v>53</v>
      </c>
      <c r="O67" s="98">
        <f t="shared" si="2"/>
        <v>8.2480494897635488</v>
      </c>
      <c r="P67" s="78">
        <v>30321</v>
      </c>
      <c r="Q67" s="74">
        <f t="shared" si="7"/>
        <v>49311.104515022591</v>
      </c>
      <c r="R67" s="76">
        <f t="shared" si="8"/>
        <v>41</v>
      </c>
      <c r="S67" s="86">
        <f t="shared" si="9"/>
        <v>5192.1110781306688</v>
      </c>
      <c r="T67" s="79">
        <f t="shared" si="8"/>
        <v>55</v>
      </c>
      <c r="U67" s="145">
        <f t="shared" si="10"/>
        <v>40407.506348735194</v>
      </c>
      <c r="V67" s="146">
        <f t="shared" si="3"/>
        <v>61</v>
      </c>
      <c r="W67" s="110">
        <f t="shared" si="11"/>
        <v>8532.0075195409117</v>
      </c>
      <c r="X67" s="142">
        <f t="shared" si="11"/>
        <v>103442.72946142936</v>
      </c>
      <c r="Y67" s="143">
        <f t="shared" si="12"/>
        <v>62</v>
      </c>
    </row>
    <row r="68" spans="2:25" ht="12.75" thickTop="1" x14ac:dyDescent="0.15">
      <c r="B68" s="64"/>
      <c r="C68" s="65" t="s">
        <v>68</v>
      </c>
      <c r="D68" s="66">
        <v>427175732</v>
      </c>
      <c r="E68" s="67">
        <v>78088623</v>
      </c>
      <c r="F68" s="67">
        <v>431842429</v>
      </c>
      <c r="G68" s="68">
        <v>134852695</v>
      </c>
      <c r="H68" s="70">
        <v>1071959479</v>
      </c>
      <c r="I68" s="69">
        <f t="shared" si="4"/>
        <v>39.849988769957974</v>
      </c>
      <c r="J68" s="68"/>
      <c r="K68" s="69">
        <f t="shared" si="0"/>
        <v>7.2846618300205366</v>
      </c>
      <c r="L68" s="71"/>
      <c r="M68" s="69">
        <f t="shared" si="1"/>
        <v>40.285331438353744</v>
      </c>
      <c r="N68" s="71"/>
      <c r="O68" s="99">
        <f t="shared" si="2"/>
        <v>12.580017961667748</v>
      </c>
      <c r="P68" s="70">
        <v>7323413</v>
      </c>
      <c r="Q68" s="66">
        <f t="shared" si="7"/>
        <v>58330.143609270708</v>
      </c>
      <c r="R68" s="68"/>
      <c r="S68" s="87">
        <f t="shared" si="9"/>
        <v>10662.873034744865</v>
      </c>
      <c r="T68" s="71"/>
      <c r="U68" s="87">
        <f t="shared" si="10"/>
        <v>58967.373409092186</v>
      </c>
      <c r="V68" s="71"/>
      <c r="W68" s="111">
        <f t="shared" si="11"/>
        <v>18413.913703897349</v>
      </c>
      <c r="X68" s="138">
        <f t="shared" si="11"/>
        <v>146374.30375700508</v>
      </c>
      <c r="Y68" s="139"/>
    </row>
  </sheetData>
  <mergeCells count="16">
    <mergeCell ref="I3:O3"/>
    <mergeCell ref="P3:P4"/>
    <mergeCell ref="Q3:Y3"/>
    <mergeCell ref="I4:J4"/>
    <mergeCell ref="K4:L4"/>
    <mergeCell ref="M4:N4"/>
    <mergeCell ref="Q4:R4"/>
    <mergeCell ref="S4:T4"/>
    <mergeCell ref="U4:V4"/>
    <mergeCell ref="X4:Y4"/>
    <mergeCell ref="H3:H4"/>
    <mergeCell ref="B3:C4"/>
    <mergeCell ref="D3:D4"/>
    <mergeCell ref="E3:E4"/>
    <mergeCell ref="F3:F4"/>
    <mergeCell ref="G3:G4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68" orientation="landscape" horizontalDpi="0" verticalDpi="0" r:id="rId1"/>
  <headerFooter>
    <oddFooter>&amp;R&amp;"ＭＳ Ｐゴシック,標準"&amp;9&amp;F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H30</vt:lpstr>
      <vt:lpstr>H29</vt:lpstr>
      <vt:lpstr>H28</vt:lpstr>
      <vt:lpstr>H27</vt:lpstr>
      <vt:lpstr>H26</vt:lpstr>
      <vt:lpstr>H25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櫻井卓</dc:creator>
  <cp:lastModifiedBy>櫻井 卓</cp:lastModifiedBy>
  <cp:lastPrinted>2017-05-28T00:33:57Z</cp:lastPrinted>
  <dcterms:created xsi:type="dcterms:W3CDTF">2017-05-27T14:35:21Z</dcterms:created>
  <dcterms:modified xsi:type="dcterms:W3CDTF">2020-03-05T08:48:30Z</dcterms:modified>
</cp:coreProperties>
</file>