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2分析資料/"/>
    </mc:Choice>
  </mc:AlternateContent>
  <xr:revisionPtr revIDLastSave="286" documentId="8_{3A255B34-78D0-44F7-87AC-AD32BA7F3AF0}" xr6:coauthVersionLast="47" xr6:coauthVersionMax="47" xr10:uidLastSave="{FA6CC44D-A27A-47B7-82E8-17C8788A848E}"/>
  <bookViews>
    <workbookView xWindow="-108" yWindow="-108" windowWidth="23256" windowHeight="13896" activeTab="3" xr2:uid="{3E4E667D-8F6D-4249-B2E0-9A2004A27025}"/>
  </bookViews>
  <sheets>
    <sheet name="歳入" sheetId="1" r:id="rId1"/>
    <sheet name="税収" sheetId="2" r:id="rId2"/>
    <sheet name="歳出（目的別）" sheetId="3" r:id="rId3"/>
    <sheet name="基金・市債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9" i="4" l="1"/>
  <c r="T39" i="4"/>
  <c r="S39" i="4"/>
  <c r="R39" i="4"/>
  <c r="Q39" i="4"/>
  <c r="P39" i="4"/>
  <c r="O39" i="4"/>
  <c r="U38" i="4"/>
  <c r="T38" i="4"/>
  <c r="S38" i="4"/>
  <c r="R38" i="4"/>
  <c r="Q38" i="4"/>
  <c r="P38" i="4"/>
  <c r="O38" i="4"/>
  <c r="U37" i="4"/>
  <c r="T37" i="4"/>
  <c r="S37" i="4"/>
  <c r="R37" i="4"/>
  <c r="Q37" i="4"/>
  <c r="P37" i="4"/>
  <c r="O37" i="4"/>
  <c r="U36" i="4"/>
  <c r="T36" i="4"/>
  <c r="S36" i="4"/>
  <c r="R36" i="4"/>
  <c r="Q36" i="4"/>
  <c r="P36" i="4"/>
  <c r="O36" i="4"/>
  <c r="U35" i="4"/>
  <c r="T35" i="4"/>
  <c r="S35" i="4"/>
  <c r="R35" i="4"/>
  <c r="Q35" i="4"/>
  <c r="P35" i="4"/>
  <c r="O35" i="4"/>
  <c r="U34" i="4"/>
  <c r="T34" i="4"/>
  <c r="S34" i="4"/>
  <c r="R34" i="4"/>
  <c r="P34" i="4"/>
  <c r="O34" i="4"/>
  <c r="U33" i="4"/>
  <c r="T33" i="4"/>
  <c r="S33" i="4"/>
  <c r="R33" i="4"/>
  <c r="P33" i="4"/>
  <c r="O33" i="4"/>
  <c r="U32" i="4"/>
  <c r="T32" i="4"/>
  <c r="S32" i="4"/>
  <c r="R32" i="4"/>
  <c r="P32" i="4"/>
  <c r="O32" i="4"/>
  <c r="U31" i="4"/>
  <c r="T31" i="4"/>
  <c r="S31" i="4"/>
  <c r="R31" i="4"/>
  <c r="P31" i="4"/>
  <c r="O31" i="4"/>
  <c r="U30" i="4"/>
  <c r="T30" i="4"/>
  <c r="S30" i="4"/>
  <c r="R30" i="4"/>
  <c r="P30" i="4"/>
  <c r="O30" i="4"/>
  <c r="U29" i="4"/>
  <c r="T29" i="4"/>
  <c r="S29" i="4"/>
  <c r="R29" i="4"/>
  <c r="Q29" i="4"/>
  <c r="P29" i="4"/>
  <c r="O29" i="4"/>
  <c r="U28" i="4"/>
  <c r="T28" i="4"/>
  <c r="S28" i="4"/>
  <c r="R28" i="4"/>
  <c r="Q28" i="4"/>
  <c r="P28" i="4"/>
  <c r="O28" i="4"/>
  <c r="U27" i="4"/>
  <c r="T27" i="4"/>
  <c r="S27" i="4"/>
  <c r="R27" i="4"/>
  <c r="Q27" i="4"/>
  <c r="P27" i="4"/>
  <c r="O27" i="4"/>
  <c r="U26" i="4"/>
  <c r="T26" i="4"/>
  <c r="S26" i="4"/>
  <c r="R26" i="4"/>
  <c r="Q26" i="4"/>
  <c r="P26" i="4"/>
  <c r="O26" i="4"/>
  <c r="U25" i="4"/>
  <c r="T25" i="4"/>
  <c r="S25" i="4"/>
  <c r="R25" i="4"/>
  <c r="Q25" i="4"/>
  <c r="P25" i="4"/>
  <c r="O25" i="4"/>
  <c r="U24" i="4"/>
  <c r="T24" i="4"/>
  <c r="S24" i="4"/>
  <c r="R24" i="4"/>
  <c r="P24" i="4"/>
  <c r="O24" i="4"/>
  <c r="U23" i="4"/>
  <c r="T23" i="4"/>
  <c r="S23" i="4"/>
  <c r="R23" i="4"/>
  <c r="P23" i="4"/>
  <c r="O23" i="4"/>
  <c r="U22" i="4"/>
  <c r="T22" i="4"/>
  <c r="S22" i="4"/>
  <c r="R22" i="4"/>
  <c r="P22" i="4"/>
  <c r="O22" i="4"/>
  <c r="U21" i="4"/>
  <c r="T21" i="4"/>
  <c r="S21" i="4"/>
  <c r="R21" i="4"/>
  <c r="P21" i="4"/>
  <c r="O21" i="4"/>
  <c r="U20" i="4"/>
  <c r="T20" i="4"/>
  <c r="S20" i="4"/>
  <c r="R20" i="4"/>
  <c r="P20" i="4"/>
  <c r="O20" i="4"/>
  <c r="U19" i="4"/>
  <c r="T19" i="4"/>
  <c r="S19" i="4"/>
  <c r="R19" i="4"/>
  <c r="P19" i="4"/>
  <c r="O19" i="4"/>
  <c r="U18" i="4"/>
  <c r="T18" i="4"/>
  <c r="S18" i="4"/>
  <c r="R18" i="4"/>
  <c r="P18" i="4"/>
  <c r="O18" i="4"/>
  <c r="U17" i="4"/>
  <c r="T17" i="4"/>
  <c r="S17" i="4"/>
  <c r="R17" i="4"/>
  <c r="P17" i="4"/>
  <c r="O17" i="4"/>
  <c r="U16" i="4"/>
  <c r="T16" i="4"/>
  <c r="S16" i="4"/>
  <c r="R16" i="4"/>
  <c r="P16" i="4"/>
  <c r="O16" i="4"/>
  <c r="U15" i="4"/>
  <c r="T15" i="4"/>
  <c r="S15" i="4"/>
  <c r="R15" i="4"/>
  <c r="P15" i="4"/>
  <c r="O15" i="4"/>
  <c r="U14" i="4"/>
  <c r="T14" i="4"/>
  <c r="S14" i="4"/>
  <c r="R14" i="4"/>
  <c r="Q14" i="4"/>
  <c r="P14" i="4"/>
  <c r="O14" i="4"/>
  <c r="U13" i="4"/>
  <c r="T13" i="4"/>
  <c r="S13" i="4"/>
  <c r="R13" i="4"/>
  <c r="Q13" i="4"/>
  <c r="P13" i="4"/>
  <c r="O13" i="4"/>
  <c r="U12" i="4"/>
  <c r="T12" i="4"/>
  <c r="S12" i="4"/>
  <c r="R12" i="4"/>
  <c r="Q12" i="4"/>
  <c r="P12" i="4"/>
  <c r="O12" i="4"/>
  <c r="U11" i="4"/>
  <c r="T11" i="4"/>
  <c r="S11" i="4"/>
  <c r="R11" i="4"/>
  <c r="Q11" i="4"/>
  <c r="P11" i="4"/>
  <c r="O11" i="4"/>
  <c r="U10" i="4"/>
  <c r="T10" i="4"/>
  <c r="S10" i="4"/>
  <c r="R10" i="4"/>
  <c r="Q10" i="4"/>
  <c r="P10" i="4"/>
  <c r="O10" i="4"/>
  <c r="U9" i="4"/>
  <c r="T9" i="4"/>
  <c r="S9" i="4"/>
  <c r="R9" i="4"/>
  <c r="Q9" i="4"/>
  <c r="P9" i="4"/>
  <c r="O9" i="4"/>
  <c r="U8" i="4"/>
  <c r="T8" i="4"/>
  <c r="S8" i="4"/>
  <c r="R8" i="4"/>
  <c r="Q8" i="4"/>
  <c r="P8" i="4"/>
  <c r="O8" i="4"/>
  <c r="U7" i="4"/>
  <c r="T7" i="4"/>
  <c r="S7" i="4"/>
  <c r="R7" i="4"/>
  <c r="Q7" i="4"/>
  <c r="P7" i="4"/>
  <c r="O7" i="4"/>
  <c r="U6" i="4"/>
  <c r="T6" i="4"/>
  <c r="S6" i="4"/>
  <c r="R6" i="4"/>
  <c r="Q6" i="4"/>
  <c r="P6" i="4"/>
  <c r="O6" i="4"/>
  <c r="U5" i="4"/>
  <c r="T5" i="4"/>
  <c r="S5" i="4"/>
  <c r="R5" i="4"/>
  <c r="Q5" i="4"/>
  <c r="P5" i="4"/>
  <c r="O5" i="4"/>
  <c r="S76" i="3" l="1"/>
  <c r="R76" i="3"/>
  <c r="P76" i="3"/>
  <c r="N76" i="3"/>
  <c r="M76" i="3"/>
  <c r="L76" i="3"/>
  <c r="K76" i="3"/>
  <c r="J76" i="3"/>
  <c r="I76" i="3"/>
  <c r="H76" i="3"/>
  <c r="G76" i="3"/>
  <c r="F76" i="3"/>
  <c r="E76" i="3"/>
  <c r="S75" i="3"/>
  <c r="R75" i="3"/>
  <c r="P75" i="3"/>
  <c r="N75" i="3"/>
  <c r="M75" i="3"/>
  <c r="L75" i="3"/>
  <c r="K75" i="3"/>
  <c r="J75" i="3"/>
  <c r="I75" i="3"/>
  <c r="H75" i="3"/>
  <c r="G75" i="3"/>
  <c r="F75" i="3"/>
  <c r="E75" i="3"/>
  <c r="S74" i="3"/>
  <c r="R74" i="3"/>
  <c r="P74" i="3"/>
  <c r="N74" i="3"/>
  <c r="M74" i="3"/>
  <c r="L74" i="3"/>
  <c r="K74" i="3"/>
  <c r="J74" i="3"/>
  <c r="I74" i="3"/>
  <c r="H74" i="3"/>
  <c r="G74" i="3"/>
  <c r="F74" i="3"/>
  <c r="E74" i="3"/>
  <c r="S73" i="3"/>
  <c r="R73" i="3"/>
  <c r="P73" i="3"/>
  <c r="N73" i="3"/>
  <c r="M73" i="3"/>
  <c r="L73" i="3"/>
  <c r="K73" i="3"/>
  <c r="J73" i="3"/>
  <c r="I73" i="3"/>
  <c r="H73" i="3"/>
  <c r="G73" i="3"/>
  <c r="F73" i="3"/>
  <c r="E73" i="3"/>
  <c r="S72" i="3"/>
  <c r="R72" i="3"/>
  <c r="P72" i="3"/>
  <c r="N72" i="3"/>
  <c r="M72" i="3"/>
  <c r="L72" i="3"/>
  <c r="K72" i="3"/>
  <c r="J72" i="3"/>
  <c r="I72" i="3"/>
  <c r="H72" i="3"/>
  <c r="G72" i="3"/>
  <c r="F72" i="3"/>
  <c r="E72" i="3"/>
  <c r="S71" i="3"/>
  <c r="R71" i="3"/>
  <c r="P71" i="3"/>
  <c r="N71" i="3"/>
  <c r="M71" i="3"/>
  <c r="L71" i="3"/>
  <c r="K71" i="3"/>
  <c r="J71" i="3"/>
  <c r="I71" i="3"/>
  <c r="H71" i="3"/>
  <c r="G71" i="3"/>
  <c r="F71" i="3"/>
  <c r="E71" i="3"/>
  <c r="S70" i="3"/>
  <c r="R70" i="3"/>
  <c r="P70" i="3"/>
  <c r="N70" i="3"/>
  <c r="M70" i="3"/>
  <c r="L70" i="3"/>
  <c r="K70" i="3"/>
  <c r="J70" i="3"/>
  <c r="I70" i="3"/>
  <c r="H70" i="3"/>
  <c r="G70" i="3"/>
  <c r="F70" i="3"/>
  <c r="E70" i="3"/>
  <c r="S69" i="3"/>
  <c r="R69" i="3"/>
  <c r="P69" i="3"/>
  <c r="N69" i="3"/>
  <c r="M69" i="3"/>
  <c r="L69" i="3"/>
  <c r="K69" i="3"/>
  <c r="J69" i="3"/>
  <c r="I69" i="3"/>
  <c r="H69" i="3"/>
  <c r="G69" i="3"/>
  <c r="F69" i="3"/>
  <c r="E69" i="3"/>
  <c r="S68" i="3"/>
  <c r="R68" i="3"/>
  <c r="P68" i="3"/>
  <c r="N68" i="3"/>
  <c r="M68" i="3"/>
  <c r="L68" i="3"/>
  <c r="K68" i="3"/>
  <c r="J68" i="3"/>
  <c r="I68" i="3"/>
  <c r="H68" i="3"/>
  <c r="G68" i="3"/>
  <c r="F68" i="3"/>
  <c r="E68" i="3"/>
  <c r="S67" i="3"/>
  <c r="R67" i="3"/>
  <c r="P67" i="3"/>
  <c r="N67" i="3"/>
  <c r="M67" i="3"/>
  <c r="L67" i="3"/>
  <c r="K67" i="3"/>
  <c r="J67" i="3"/>
  <c r="I67" i="3"/>
  <c r="H67" i="3"/>
  <c r="G67" i="3"/>
  <c r="F67" i="3"/>
  <c r="E67" i="3"/>
  <c r="S66" i="3"/>
  <c r="R66" i="3"/>
  <c r="P66" i="3"/>
  <c r="N66" i="3"/>
  <c r="M66" i="3"/>
  <c r="L66" i="3"/>
  <c r="K66" i="3"/>
  <c r="J66" i="3"/>
  <c r="I66" i="3"/>
  <c r="H66" i="3"/>
  <c r="G66" i="3"/>
  <c r="F66" i="3"/>
  <c r="E66" i="3"/>
  <c r="S65" i="3"/>
  <c r="R65" i="3"/>
  <c r="P65" i="3"/>
  <c r="N65" i="3"/>
  <c r="M65" i="3"/>
  <c r="L65" i="3"/>
  <c r="K65" i="3"/>
  <c r="J65" i="3"/>
  <c r="I65" i="3"/>
  <c r="H65" i="3"/>
  <c r="G65" i="3"/>
  <c r="F65" i="3"/>
  <c r="E65" i="3"/>
  <c r="S64" i="3"/>
  <c r="R64" i="3"/>
  <c r="P64" i="3"/>
  <c r="N64" i="3"/>
  <c r="M64" i="3"/>
  <c r="L64" i="3"/>
  <c r="K64" i="3"/>
  <c r="J64" i="3"/>
  <c r="I64" i="3"/>
  <c r="H64" i="3"/>
  <c r="G64" i="3"/>
  <c r="F64" i="3"/>
  <c r="E64" i="3"/>
  <c r="S63" i="3"/>
  <c r="R63" i="3"/>
  <c r="P63" i="3"/>
  <c r="N63" i="3"/>
  <c r="M63" i="3"/>
  <c r="L63" i="3"/>
  <c r="K63" i="3"/>
  <c r="J63" i="3"/>
  <c r="I63" i="3"/>
  <c r="H63" i="3"/>
  <c r="G63" i="3"/>
  <c r="F63" i="3"/>
  <c r="E63" i="3"/>
  <c r="S62" i="3"/>
  <c r="R62" i="3"/>
  <c r="P62" i="3"/>
  <c r="N62" i="3"/>
  <c r="M62" i="3"/>
  <c r="L62" i="3"/>
  <c r="K62" i="3"/>
  <c r="J62" i="3"/>
  <c r="I62" i="3"/>
  <c r="H62" i="3"/>
  <c r="G62" i="3"/>
  <c r="F62" i="3"/>
  <c r="E62" i="3"/>
  <c r="S61" i="3"/>
  <c r="R61" i="3"/>
  <c r="P61" i="3"/>
  <c r="N61" i="3"/>
  <c r="M61" i="3"/>
  <c r="L61" i="3"/>
  <c r="K61" i="3"/>
  <c r="J61" i="3"/>
  <c r="I61" i="3"/>
  <c r="H61" i="3"/>
  <c r="G61" i="3"/>
  <c r="F61" i="3"/>
  <c r="E61" i="3"/>
  <c r="S60" i="3"/>
  <c r="R60" i="3"/>
  <c r="P60" i="3"/>
  <c r="N60" i="3"/>
  <c r="M60" i="3"/>
  <c r="L60" i="3"/>
  <c r="K60" i="3"/>
  <c r="J60" i="3"/>
  <c r="I60" i="3"/>
  <c r="H60" i="3"/>
  <c r="G60" i="3"/>
  <c r="F60" i="3"/>
  <c r="E60" i="3"/>
  <c r="S59" i="3"/>
  <c r="R59" i="3"/>
  <c r="P59" i="3"/>
  <c r="N59" i="3"/>
  <c r="M59" i="3"/>
  <c r="L59" i="3"/>
  <c r="K59" i="3"/>
  <c r="J59" i="3"/>
  <c r="I59" i="3"/>
  <c r="H59" i="3"/>
  <c r="G59" i="3"/>
  <c r="F59" i="3"/>
  <c r="E59" i="3"/>
  <c r="S58" i="3"/>
  <c r="R58" i="3"/>
  <c r="P58" i="3"/>
  <c r="N58" i="3"/>
  <c r="M58" i="3"/>
  <c r="L58" i="3"/>
  <c r="K58" i="3"/>
  <c r="J58" i="3"/>
  <c r="I58" i="3"/>
  <c r="H58" i="3"/>
  <c r="G58" i="3"/>
  <c r="F58" i="3"/>
  <c r="E58" i="3"/>
  <c r="S57" i="3"/>
  <c r="R57" i="3"/>
  <c r="P57" i="3"/>
  <c r="N57" i="3"/>
  <c r="M57" i="3"/>
  <c r="L57" i="3"/>
  <c r="K57" i="3"/>
  <c r="J57" i="3"/>
  <c r="I57" i="3"/>
  <c r="H57" i="3"/>
  <c r="G57" i="3"/>
  <c r="F57" i="3"/>
  <c r="E57" i="3"/>
  <c r="S56" i="3"/>
  <c r="R56" i="3"/>
  <c r="P56" i="3"/>
  <c r="N56" i="3"/>
  <c r="M56" i="3"/>
  <c r="L56" i="3"/>
  <c r="K56" i="3"/>
  <c r="J56" i="3"/>
  <c r="I56" i="3"/>
  <c r="H56" i="3"/>
  <c r="G56" i="3"/>
  <c r="F56" i="3"/>
  <c r="E56" i="3"/>
  <c r="S55" i="3"/>
  <c r="R55" i="3"/>
  <c r="P55" i="3"/>
  <c r="N55" i="3"/>
  <c r="M55" i="3"/>
  <c r="L55" i="3"/>
  <c r="K55" i="3"/>
  <c r="J55" i="3"/>
  <c r="I55" i="3"/>
  <c r="H55" i="3"/>
  <c r="G55" i="3"/>
  <c r="F55" i="3"/>
  <c r="E55" i="3"/>
  <c r="S54" i="3"/>
  <c r="R54" i="3"/>
  <c r="P54" i="3"/>
  <c r="N54" i="3"/>
  <c r="M54" i="3"/>
  <c r="L54" i="3"/>
  <c r="K54" i="3"/>
  <c r="J54" i="3"/>
  <c r="I54" i="3"/>
  <c r="H54" i="3"/>
  <c r="G54" i="3"/>
  <c r="F54" i="3"/>
  <c r="E54" i="3"/>
  <c r="S53" i="3"/>
  <c r="R53" i="3"/>
  <c r="P53" i="3"/>
  <c r="N53" i="3"/>
  <c r="M53" i="3"/>
  <c r="L53" i="3"/>
  <c r="K53" i="3"/>
  <c r="J53" i="3"/>
  <c r="I53" i="3"/>
  <c r="H53" i="3"/>
  <c r="G53" i="3"/>
  <c r="F53" i="3"/>
  <c r="E53" i="3"/>
  <c r="S52" i="3"/>
  <c r="R52" i="3"/>
  <c r="P52" i="3"/>
  <c r="N52" i="3"/>
  <c r="M52" i="3"/>
  <c r="L52" i="3"/>
  <c r="K52" i="3"/>
  <c r="J52" i="3"/>
  <c r="I52" i="3"/>
  <c r="H52" i="3"/>
  <c r="G52" i="3"/>
  <c r="F52" i="3"/>
  <c r="E52" i="3"/>
  <c r="S51" i="3"/>
  <c r="R51" i="3"/>
  <c r="P51" i="3"/>
  <c r="N51" i="3"/>
  <c r="M51" i="3"/>
  <c r="L51" i="3"/>
  <c r="K51" i="3"/>
  <c r="J51" i="3"/>
  <c r="I51" i="3"/>
  <c r="H51" i="3"/>
  <c r="G51" i="3"/>
  <c r="F51" i="3"/>
  <c r="E51" i="3"/>
  <c r="S50" i="3"/>
  <c r="R50" i="3"/>
  <c r="P50" i="3"/>
  <c r="N50" i="3"/>
  <c r="M50" i="3"/>
  <c r="L50" i="3"/>
  <c r="K50" i="3"/>
  <c r="J50" i="3"/>
  <c r="I50" i="3"/>
  <c r="H50" i="3"/>
  <c r="G50" i="3"/>
  <c r="F50" i="3"/>
  <c r="E50" i="3"/>
  <c r="S49" i="3"/>
  <c r="R49" i="3"/>
  <c r="P49" i="3"/>
  <c r="N49" i="3"/>
  <c r="M49" i="3"/>
  <c r="L49" i="3"/>
  <c r="K49" i="3"/>
  <c r="J49" i="3"/>
  <c r="I49" i="3"/>
  <c r="H49" i="3"/>
  <c r="G49" i="3"/>
  <c r="F49" i="3"/>
  <c r="E49" i="3"/>
  <c r="S48" i="3"/>
  <c r="R48" i="3"/>
  <c r="P48" i="3"/>
  <c r="N48" i="3"/>
  <c r="M48" i="3"/>
  <c r="L48" i="3"/>
  <c r="K48" i="3"/>
  <c r="J48" i="3"/>
  <c r="I48" i="3"/>
  <c r="H48" i="3"/>
  <c r="G48" i="3"/>
  <c r="F48" i="3"/>
  <c r="E48" i="3"/>
  <c r="S47" i="3"/>
  <c r="R47" i="3"/>
  <c r="P47" i="3"/>
  <c r="N47" i="3"/>
  <c r="M47" i="3"/>
  <c r="L47" i="3"/>
  <c r="K47" i="3"/>
  <c r="J47" i="3"/>
  <c r="I47" i="3"/>
  <c r="H47" i="3"/>
  <c r="G47" i="3"/>
  <c r="F47" i="3"/>
  <c r="E47" i="3"/>
  <c r="S46" i="3"/>
  <c r="R46" i="3"/>
  <c r="P46" i="3"/>
  <c r="N46" i="3"/>
  <c r="M46" i="3"/>
  <c r="L46" i="3"/>
  <c r="K46" i="3"/>
  <c r="J46" i="3"/>
  <c r="I46" i="3"/>
  <c r="H46" i="3"/>
  <c r="G46" i="3"/>
  <c r="F46" i="3"/>
  <c r="E46" i="3"/>
  <c r="S45" i="3"/>
  <c r="R45" i="3"/>
  <c r="P45" i="3"/>
  <c r="N45" i="3"/>
  <c r="M45" i="3"/>
  <c r="L45" i="3"/>
  <c r="K45" i="3"/>
  <c r="J45" i="3"/>
  <c r="I45" i="3"/>
  <c r="H45" i="3"/>
  <c r="G45" i="3"/>
  <c r="F45" i="3"/>
  <c r="E45" i="3"/>
  <c r="S44" i="3"/>
  <c r="R44" i="3"/>
  <c r="P44" i="3"/>
  <c r="N44" i="3"/>
  <c r="M44" i="3"/>
  <c r="L44" i="3"/>
  <c r="K44" i="3"/>
  <c r="J44" i="3"/>
  <c r="I44" i="3"/>
  <c r="H44" i="3"/>
  <c r="G44" i="3"/>
  <c r="F44" i="3"/>
  <c r="E44" i="3"/>
  <c r="S43" i="3"/>
  <c r="R43" i="3"/>
  <c r="P43" i="3"/>
  <c r="N43" i="3"/>
  <c r="M43" i="3"/>
  <c r="L43" i="3"/>
  <c r="K43" i="3"/>
  <c r="J43" i="3"/>
  <c r="I43" i="3"/>
  <c r="H43" i="3"/>
  <c r="G43" i="3"/>
  <c r="F43" i="3"/>
  <c r="E43" i="3"/>
  <c r="S42" i="3"/>
  <c r="R42" i="3"/>
  <c r="P42" i="3"/>
  <c r="N42" i="3"/>
  <c r="M42" i="3"/>
  <c r="L42" i="3"/>
  <c r="K42" i="3"/>
  <c r="J42" i="3"/>
  <c r="I42" i="3"/>
  <c r="H42" i="3"/>
  <c r="G42" i="3"/>
  <c r="F42" i="3"/>
  <c r="E42" i="3"/>
  <c r="L35" i="2" l="1"/>
  <c r="M35" i="2"/>
  <c r="N35" i="2"/>
  <c r="O35" i="2"/>
  <c r="L36" i="2"/>
  <c r="M36" i="2"/>
  <c r="N36" i="2"/>
  <c r="O36" i="2"/>
  <c r="L37" i="2"/>
  <c r="M37" i="2"/>
  <c r="N37" i="2"/>
  <c r="O37" i="2"/>
  <c r="L38" i="2"/>
  <c r="M38" i="2"/>
  <c r="N38" i="2"/>
  <c r="O38" i="2"/>
  <c r="M34" i="2"/>
  <c r="N34" i="2"/>
  <c r="O34" i="2"/>
  <c r="L34" i="2"/>
  <c r="L30" i="2"/>
  <c r="M30" i="2"/>
  <c r="N30" i="2"/>
  <c r="O30" i="2"/>
  <c r="L31" i="2"/>
  <c r="M31" i="2"/>
  <c r="N31" i="2"/>
  <c r="O31" i="2"/>
  <c r="L32" i="2"/>
  <c r="M32" i="2"/>
  <c r="N32" i="2"/>
  <c r="O32" i="2"/>
  <c r="L33" i="2"/>
  <c r="M33" i="2"/>
  <c r="N33" i="2"/>
  <c r="O33" i="2"/>
  <c r="M29" i="2"/>
  <c r="N29" i="2"/>
  <c r="O29" i="2"/>
  <c r="L29" i="2"/>
  <c r="L25" i="2"/>
  <c r="M25" i="2"/>
  <c r="N25" i="2"/>
  <c r="O25" i="2"/>
  <c r="L26" i="2"/>
  <c r="M26" i="2"/>
  <c r="N26" i="2"/>
  <c r="O26" i="2"/>
  <c r="L27" i="2"/>
  <c r="M27" i="2"/>
  <c r="N27" i="2"/>
  <c r="O27" i="2"/>
  <c r="L28" i="2"/>
  <c r="M28" i="2"/>
  <c r="N28" i="2"/>
  <c r="O28" i="2"/>
  <c r="M24" i="2"/>
  <c r="N24" i="2"/>
  <c r="O24" i="2"/>
  <c r="L24" i="2"/>
  <c r="L20" i="2"/>
  <c r="M20" i="2"/>
  <c r="N20" i="2"/>
  <c r="O20" i="2"/>
  <c r="L21" i="2"/>
  <c r="M21" i="2"/>
  <c r="N21" i="2"/>
  <c r="O21" i="2"/>
  <c r="L22" i="2"/>
  <c r="M22" i="2"/>
  <c r="N22" i="2"/>
  <c r="O22" i="2"/>
  <c r="L23" i="2"/>
  <c r="M23" i="2"/>
  <c r="N23" i="2"/>
  <c r="O23" i="2"/>
  <c r="M19" i="2"/>
  <c r="N19" i="2"/>
  <c r="O19" i="2"/>
  <c r="L19" i="2"/>
  <c r="L15" i="2"/>
  <c r="M15" i="2"/>
  <c r="N15" i="2"/>
  <c r="O15" i="2"/>
  <c r="L16" i="2"/>
  <c r="M16" i="2"/>
  <c r="N16" i="2"/>
  <c r="O16" i="2"/>
  <c r="L17" i="2"/>
  <c r="M17" i="2"/>
  <c r="N17" i="2"/>
  <c r="O17" i="2"/>
  <c r="L18" i="2"/>
  <c r="M18" i="2"/>
  <c r="N18" i="2"/>
  <c r="O18" i="2"/>
  <c r="M14" i="2"/>
  <c r="N14" i="2"/>
  <c r="O14" i="2"/>
  <c r="L14" i="2"/>
  <c r="L10" i="2"/>
  <c r="M10" i="2"/>
  <c r="N10" i="2"/>
  <c r="O10" i="2"/>
  <c r="L11" i="2"/>
  <c r="M11" i="2"/>
  <c r="N11" i="2"/>
  <c r="O11" i="2"/>
  <c r="L12" i="2"/>
  <c r="M12" i="2"/>
  <c r="N12" i="2"/>
  <c r="O12" i="2"/>
  <c r="L13" i="2"/>
  <c r="M13" i="2"/>
  <c r="N13" i="2"/>
  <c r="O13" i="2"/>
  <c r="M9" i="2"/>
  <c r="N9" i="2"/>
  <c r="O9" i="2"/>
  <c r="L9" i="2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M4" i="2"/>
  <c r="N4" i="2"/>
  <c r="O4" i="2"/>
  <c r="L4" i="2"/>
  <c r="N76" i="1" l="1"/>
  <c r="M76" i="1"/>
  <c r="L76" i="1"/>
  <c r="K76" i="1"/>
  <c r="J76" i="1"/>
  <c r="I76" i="1"/>
  <c r="H76" i="1"/>
  <c r="G76" i="1"/>
  <c r="F76" i="1"/>
  <c r="E76" i="1"/>
  <c r="N75" i="1"/>
  <c r="M75" i="1"/>
  <c r="L75" i="1"/>
  <c r="K75" i="1"/>
  <c r="J75" i="1"/>
  <c r="I75" i="1"/>
  <c r="H75" i="1"/>
  <c r="G75" i="1"/>
  <c r="F75" i="1"/>
  <c r="E75" i="1"/>
  <c r="N74" i="1"/>
  <c r="M74" i="1"/>
  <c r="L74" i="1"/>
  <c r="K74" i="1"/>
  <c r="J74" i="1"/>
  <c r="I74" i="1"/>
  <c r="H74" i="1"/>
  <c r="G74" i="1"/>
  <c r="F74" i="1"/>
  <c r="E74" i="1"/>
  <c r="N73" i="1"/>
  <c r="M73" i="1"/>
  <c r="L73" i="1"/>
  <c r="K73" i="1"/>
  <c r="J73" i="1"/>
  <c r="I73" i="1"/>
  <c r="H73" i="1"/>
  <c r="G73" i="1"/>
  <c r="F73" i="1"/>
  <c r="E73" i="1"/>
  <c r="N72" i="1"/>
  <c r="M72" i="1"/>
  <c r="L72" i="1"/>
  <c r="K72" i="1"/>
  <c r="J72" i="1"/>
  <c r="I72" i="1"/>
  <c r="H72" i="1"/>
  <c r="G72" i="1"/>
  <c r="F72" i="1"/>
  <c r="E72" i="1"/>
  <c r="N71" i="1"/>
  <c r="M71" i="1"/>
  <c r="L71" i="1"/>
  <c r="K71" i="1"/>
  <c r="J71" i="1"/>
  <c r="I71" i="1"/>
  <c r="H71" i="1"/>
  <c r="G71" i="1"/>
  <c r="F71" i="1"/>
  <c r="E71" i="1"/>
  <c r="N70" i="1"/>
  <c r="M70" i="1"/>
  <c r="L70" i="1"/>
  <c r="K70" i="1"/>
  <c r="J70" i="1"/>
  <c r="I70" i="1"/>
  <c r="H70" i="1"/>
  <c r="G70" i="1"/>
  <c r="F70" i="1"/>
  <c r="E70" i="1"/>
  <c r="N69" i="1"/>
  <c r="M69" i="1"/>
  <c r="L69" i="1"/>
  <c r="K69" i="1"/>
  <c r="J69" i="1"/>
  <c r="I69" i="1"/>
  <c r="H69" i="1"/>
  <c r="G69" i="1"/>
  <c r="F69" i="1"/>
  <c r="E69" i="1"/>
  <c r="N68" i="1"/>
  <c r="M68" i="1"/>
  <c r="L68" i="1"/>
  <c r="K68" i="1"/>
  <c r="J68" i="1"/>
  <c r="I68" i="1"/>
  <c r="H68" i="1"/>
  <c r="G68" i="1"/>
  <c r="F68" i="1"/>
  <c r="E68" i="1"/>
  <c r="N67" i="1"/>
  <c r="M67" i="1"/>
  <c r="L67" i="1"/>
  <c r="K67" i="1"/>
  <c r="J67" i="1"/>
  <c r="I67" i="1"/>
  <c r="H67" i="1"/>
  <c r="G67" i="1"/>
  <c r="F67" i="1"/>
  <c r="E67" i="1"/>
  <c r="N66" i="1"/>
  <c r="M66" i="1"/>
  <c r="L66" i="1"/>
  <c r="K66" i="1"/>
  <c r="J66" i="1"/>
  <c r="I66" i="1"/>
  <c r="H66" i="1"/>
  <c r="G66" i="1"/>
  <c r="F66" i="1"/>
  <c r="E66" i="1"/>
  <c r="N65" i="1"/>
  <c r="M65" i="1"/>
  <c r="L65" i="1"/>
  <c r="K65" i="1"/>
  <c r="J65" i="1"/>
  <c r="I65" i="1"/>
  <c r="H65" i="1"/>
  <c r="G65" i="1"/>
  <c r="F65" i="1"/>
  <c r="E65" i="1"/>
  <c r="N64" i="1"/>
  <c r="M64" i="1"/>
  <c r="L64" i="1"/>
  <c r="K64" i="1"/>
  <c r="J64" i="1"/>
  <c r="I64" i="1"/>
  <c r="H64" i="1"/>
  <c r="G64" i="1"/>
  <c r="F64" i="1"/>
  <c r="E64" i="1"/>
  <c r="N63" i="1"/>
  <c r="M63" i="1"/>
  <c r="L63" i="1"/>
  <c r="K63" i="1"/>
  <c r="J63" i="1"/>
  <c r="I63" i="1"/>
  <c r="H63" i="1"/>
  <c r="G63" i="1"/>
  <c r="F63" i="1"/>
  <c r="E63" i="1"/>
  <c r="N62" i="1"/>
  <c r="M62" i="1"/>
  <c r="L62" i="1"/>
  <c r="K62" i="1"/>
  <c r="J62" i="1"/>
  <c r="I62" i="1"/>
  <c r="H62" i="1"/>
  <c r="G62" i="1"/>
  <c r="F62" i="1"/>
  <c r="E62" i="1"/>
  <c r="N61" i="1"/>
  <c r="M61" i="1"/>
  <c r="L61" i="1"/>
  <c r="K61" i="1"/>
  <c r="J61" i="1"/>
  <c r="I61" i="1"/>
  <c r="H61" i="1"/>
  <c r="G61" i="1"/>
  <c r="F61" i="1"/>
  <c r="E61" i="1"/>
  <c r="N60" i="1"/>
  <c r="M60" i="1"/>
  <c r="L60" i="1"/>
  <c r="K60" i="1"/>
  <c r="J60" i="1"/>
  <c r="I60" i="1"/>
  <c r="H60" i="1"/>
  <c r="G60" i="1"/>
  <c r="F60" i="1"/>
  <c r="E60" i="1"/>
  <c r="N59" i="1"/>
  <c r="M59" i="1"/>
  <c r="L59" i="1"/>
  <c r="K59" i="1"/>
  <c r="J59" i="1"/>
  <c r="I59" i="1"/>
  <c r="H59" i="1"/>
  <c r="G59" i="1"/>
  <c r="F59" i="1"/>
  <c r="E59" i="1"/>
  <c r="N58" i="1"/>
  <c r="M58" i="1"/>
  <c r="L58" i="1"/>
  <c r="K58" i="1"/>
  <c r="J58" i="1"/>
  <c r="I58" i="1"/>
  <c r="H58" i="1"/>
  <c r="G58" i="1"/>
  <c r="F58" i="1"/>
  <c r="E58" i="1"/>
  <c r="N57" i="1"/>
  <c r="M57" i="1"/>
  <c r="L57" i="1"/>
  <c r="K57" i="1"/>
  <c r="J57" i="1"/>
  <c r="I57" i="1"/>
  <c r="H57" i="1"/>
  <c r="G57" i="1"/>
  <c r="F57" i="1"/>
  <c r="E57" i="1"/>
  <c r="N56" i="1"/>
  <c r="M56" i="1"/>
  <c r="L56" i="1"/>
  <c r="K56" i="1"/>
  <c r="J56" i="1"/>
  <c r="I56" i="1"/>
  <c r="H56" i="1"/>
  <c r="G56" i="1"/>
  <c r="F56" i="1"/>
  <c r="E56" i="1"/>
  <c r="N55" i="1"/>
  <c r="M55" i="1"/>
  <c r="L55" i="1"/>
  <c r="K55" i="1"/>
  <c r="J55" i="1"/>
  <c r="I55" i="1"/>
  <c r="H55" i="1"/>
  <c r="G55" i="1"/>
  <c r="F55" i="1"/>
  <c r="E55" i="1"/>
  <c r="N54" i="1"/>
  <c r="M54" i="1"/>
  <c r="L54" i="1"/>
  <c r="K54" i="1"/>
  <c r="J54" i="1"/>
  <c r="I54" i="1"/>
  <c r="H54" i="1"/>
  <c r="G54" i="1"/>
  <c r="F54" i="1"/>
  <c r="E54" i="1"/>
  <c r="N53" i="1"/>
  <c r="M53" i="1"/>
  <c r="L53" i="1"/>
  <c r="K53" i="1"/>
  <c r="J53" i="1"/>
  <c r="I53" i="1"/>
  <c r="H53" i="1"/>
  <c r="G53" i="1"/>
  <c r="F53" i="1"/>
  <c r="E53" i="1"/>
  <c r="N52" i="1"/>
  <c r="M52" i="1"/>
  <c r="L52" i="1"/>
  <c r="K52" i="1"/>
  <c r="J52" i="1"/>
  <c r="I52" i="1"/>
  <c r="H52" i="1"/>
  <c r="G52" i="1"/>
  <c r="F52" i="1"/>
  <c r="E52" i="1"/>
  <c r="N51" i="1"/>
  <c r="M51" i="1"/>
  <c r="L51" i="1"/>
  <c r="K51" i="1"/>
  <c r="J51" i="1"/>
  <c r="I51" i="1"/>
  <c r="H51" i="1"/>
  <c r="G51" i="1"/>
  <c r="F51" i="1"/>
  <c r="E51" i="1"/>
  <c r="N50" i="1"/>
  <c r="M50" i="1"/>
  <c r="L50" i="1"/>
  <c r="K50" i="1"/>
  <c r="J50" i="1"/>
  <c r="I50" i="1"/>
  <c r="H50" i="1"/>
  <c r="G50" i="1"/>
  <c r="F50" i="1"/>
  <c r="E50" i="1"/>
  <c r="N49" i="1"/>
  <c r="M49" i="1"/>
  <c r="L49" i="1"/>
  <c r="K49" i="1"/>
  <c r="J49" i="1"/>
  <c r="I49" i="1"/>
  <c r="H49" i="1"/>
  <c r="G49" i="1"/>
  <c r="F49" i="1"/>
  <c r="E49" i="1"/>
  <c r="N48" i="1"/>
  <c r="M48" i="1"/>
  <c r="L48" i="1"/>
  <c r="K48" i="1"/>
  <c r="J48" i="1"/>
  <c r="I48" i="1"/>
  <c r="H48" i="1"/>
  <c r="G48" i="1"/>
  <c r="F48" i="1"/>
  <c r="E48" i="1"/>
  <c r="N47" i="1"/>
  <c r="M47" i="1"/>
  <c r="L47" i="1"/>
  <c r="K47" i="1"/>
  <c r="J47" i="1"/>
  <c r="I47" i="1"/>
  <c r="H47" i="1"/>
  <c r="G47" i="1"/>
  <c r="F47" i="1"/>
  <c r="E47" i="1"/>
  <c r="N46" i="1"/>
  <c r="M46" i="1"/>
  <c r="L46" i="1"/>
  <c r="K46" i="1"/>
  <c r="J46" i="1"/>
  <c r="I46" i="1"/>
  <c r="H46" i="1"/>
  <c r="G46" i="1"/>
  <c r="F46" i="1"/>
  <c r="E46" i="1"/>
  <c r="N45" i="1"/>
  <c r="M45" i="1"/>
  <c r="L45" i="1"/>
  <c r="K45" i="1"/>
  <c r="J45" i="1"/>
  <c r="I45" i="1"/>
  <c r="H45" i="1"/>
  <c r="G45" i="1"/>
  <c r="F45" i="1"/>
  <c r="E45" i="1"/>
  <c r="N44" i="1"/>
  <c r="M44" i="1"/>
  <c r="L44" i="1"/>
  <c r="K44" i="1"/>
  <c r="J44" i="1"/>
  <c r="I44" i="1"/>
  <c r="H44" i="1"/>
  <c r="G44" i="1"/>
  <c r="F44" i="1"/>
  <c r="E44" i="1"/>
  <c r="N43" i="1"/>
  <c r="M43" i="1"/>
  <c r="L43" i="1"/>
  <c r="K43" i="1"/>
  <c r="J43" i="1"/>
  <c r="I43" i="1"/>
  <c r="H43" i="1"/>
  <c r="G43" i="1"/>
  <c r="F43" i="1"/>
  <c r="E43" i="1"/>
  <c r="N42" i="1"/>
  <c r="M42" i="1"/>
  <c r="L42" i="1"/>
  <c r="K42" i="1"/>
  <c r="J42" i="1"/>
  <c r="I42" i="1"/>
  <c r="H42" i="1"/>
  <c r="G42" i="1"/>
  <c r="F42" i="1"/>
  <c r="E42" i="1"/>
</calcChain>
</file>

<file path=xl/sharedStrings.xml><?xml version="1.0" encoding="utf-8"?>
<sst xmlns="http://schemas.openxmlformats.org/spreadsheetml/2006/main" count="663" uniqueCount="75">
  <si>
    <t>15</t>
  </si>
  <si>
    <t>鴻巣市</t>
  </si>
  <si>
    <t>17</t>
  </si>
  <si>
    <t>上尾市</t>
  </si>
  <si>
    <t>27</t>
  </si>
  <si>
    <t>桶川市</t>
  </si>
  <si>
    <t>29</t>
  </si>
  <si>
    <t>北本市</t>
  </si>
  <si>
    <t>33</t>
  </si>
  <si>
    <t>蓮田市</t>
  </si>
  <si>
    <t>36</t>
  </si>
  <si>
    <t>鶴ヶ島市</t>
  </si>
  <si>
    <t>37</t>
  </si>
  <si>
    <t>日高市</t>
  </si>
  <si>
    <t>R02</t>
  </si>
  <si>
    <t>R02</t>
    <phoneticPr fontId="4"/>
  </si>
  <si>
    <t>R01</t>
  </si>
  <si>
    <t>R01</t>
    <phoneticPr fontId="4"/>
  </si>
  <si>
    <t>H30</t>
  </si>
  <si>
    <t>H30</t>
    <phoneticPr fontId="4"/>
  </si>
  <si>
    <t>H29</t>
  </si>
  <si>
    <t>H29</t>
    <phoneticPr fontId="4"/>
  </si>
  <si>
    <t>H28</t>
  </si>
  <si>
    <t>H28</t>
    <phoneticPr fontId="4"/>
  </si>
  <si>
    <t>市町村</t>
    <rPh sb="0" eb="3">
      <t>シチョウソン</t>
    </rPh>
    <phoneticPr fontId="6"/>
  </si>
  <si>
    <t>地方税</t>
    <rPh sb="0" eb="3">
      <t>チホウゼイ</t>
    </rPh>
    <phoneticPr fontId="7"/>
  </si>
  <si>
    <t>地方消費税
交付金</t>
    <rPh sb="0" eb="2">
      <t>チホウ</t>
    </rPh>
    <rPh sb="2" eb="5">
      <t>ショウヒゼイ</t>
    </rPh>
    <phoneticPr fontId="7"/>
  </si>
  <si>
    <t>地方交付税</t>
    <rPh sb="0" eb="2">
      <t>チホウ</t>
    </rPh>
    <rPh sb="2" eb="5">
      <t>コウフゼイ</t>
    </rPh>
    <phoneticPr fontId="7"/>
  </si>
  <si>
    <t>国庫支出金</t>
    <rPh sb="0" eb="2">
      <t>コッコ</t>
    </rPh>
    <rPh sb="2" eb="5">
      <t>シシュツキン</t>
    </rPh>
    <phoneticPr fontId="7"/>
  </si>
  <si>
    <t>県支出金</t>
    <rPh sb="0" eb="1">
      <t>ケン</t>
    </rPh>
    <rPh sb="1" eb="4">
      <t>シシュツキン</t>
    </rPh>
    <phoneticPr fontId="7"/>
  </si>
  <si>
    <t>地方債</t>
    <rPh sb="0" eb="3">
      <t>チホウサイ</t>
    </rPh>
    <phoneticPr fontId="7"/>
  </si>
  <si>
    <t>うち臨財債</t>
    <rPh sb="2" eb="3">
      <t>ノゾ</t>
    </rPh>
    <rPh sb="3" eb="4">
      <t>ザイ</t>
    </rPh>
    <rPh sb="4" eb="5">
      <t>サイ</t>
    </rPh>
    <phoneticPr fontId="7"/>
  </si>
  <si>
    <t>その他</t>
    <rPh sb="2" eb="3">
      <t>タ</t>
    </rPh>
    <phoneticPr fontId="6"/>
  </si>
  <si>
    <t>歳入合計</t>
    <rPh sb="0" eb="2">
      <t>サイニュウ</t>
    </rPh>
    <rPh sb="2" eb="4">
      <t>ゴウケイ</t>
    </rPh>
    <phoneticPr fontId="7"/>
  </si>
  <si>
    <t>人口</t>
    <rPh sb="0" eb="2">
      <t>ジンコウ</t>
    </rPh>
    <phoneticPr fontId="6"/>
  </si>
  <si>
    <t>年度</t>
    <rPh sb="0" eb="2">
      <t>ネンド</t>
    </rPh>
    <phoneticPr fontId="4"/>
  </si>
  <si>
    <t>人口１人当たり歳入の推移</t>
    <rPh sb="0" eb="2">
      <t>ジンコウ</t>
    </rPh>
    <rPh sb="3" eb="4">
      <t>ニン</t>
    </rPh>
    <rPh sb="4" eb="5">
      <t>ア</t>
    </rPh>
    <rPh sb="7" eb="9">
      <t>サイニュウ</t>
    </rPh>
    <rPh sb="10" eb="12">
      <t>スイイ</t>
    </rPh>
    <phoneticPr fontId="4"/>
  </si>
  <si>
    <t>固定資産税</t>
  </si>
  <si>
    <t>その他</t>
  </si>
  <si>
    <t>合計</t>
  </si>
  <si>
    <t>個人市民税</t>
    <rPh sb="2" eb="4">
      <t>シミン</t>
    </rPh>
    <rPh sb="4" eb="5">
      <t>ゼイ</t>
    </rPh>
    <phoneticPr fontId="6"/>
  </si>
  <si>
    <t>法人市民税</t>
    <phoneticPr fontId="6"/>
  </si>
  <si>
    <t>市町村名</t>
    <rPh sb="0" eb="3">
      <t>シチョウソン</t>
    </rPh>
    <rPh sb="3" eb="4">
      <t>メイ</t>
    </rPh>
    <phoneticPr fontId="4"/>
  </si>
  <si>
    <t>人口</t>
    <rPh sb="0" eb="2">
      <t>ジンコウ</t>
    </rPh>
    <phoneticPr fontId="4"/>
  </si>
  <si>
    <t>人口１人当たり税収（税目別）の推移</t>
    <rPh sb="0" eb="2">
      <t>ジンコウ</t>
    </rPh>
    <rPh sb="3" eb="4">
      <t>ニン</t>
    </rPh>
    <rPh sb="4" eb="5">
      <t>ア</t>
    </rPh>
    <rPh sb="7" eb="9">
      <t>ゼイシュウ</t>
    </rPh>
    <rPh sb="10" eb="13">
      <t>ゼイモクベツ</t>
    </rPh>
    <rPh sb="15" eb="17">
      <t>スイイ</t>
    </rPh>
    <phoneticPr fontId="4"/>
  </si>
  <si>
    <t>（単位　円）</t>
    <rPh sb="1" eb="3">
      <t>タンイ</t>
    </rPh>
    <rPh sb="4" eb="5">
      <t>エン</t>
    </rPh>
    <phoneticPr fontId="4"/>
  </si>
  <si>
    <t>H28との比較（H28を１として）</t>
    <rPh sb="5" eb="7">
      <t>ヒカク</t>
    </rPh>
    <phoneticPr fontId="4"/>
  </si>
  <si>
    <t>市 町 村 名</t>
    <rPh sb="0" eb="5">
      <t>シチョウソン</t>
    </rPh>
    <rPh sb="6" eb="7">
      <t>メイ</t>
    </rPh>
    <phoneticPr fontId="7"/>
  </si>
  <si>
    <t>議会費</t>
    <rPh sb="0" eb="2">
      <t>ギカイ</t>
    </rPh>
    <rPh sb="2" eb="3">
      <t>ヒ</t>
    </rPh>
    <phoneticPr fontId="7"/>
  </si>
  <si>
    <t>総務費</t>
    <rPh sb="0" eb="3">
      <t>ソウムヒ</t>
    </rPh>
    <phoneticPr fontId="7"/>
  </si>
  <si>
    <t>民生費</t>
    <rPh sb="0" eb="2">
      <t>ミンセイ</t>
    </rPh>
    <rPh sb="2" eb="3">
      <t>ヒ</t>
    </rPh>
    <phoneticPr fontId="7"/>
  </si>
  <si>
    <t>衛生費</t>
    <rPh sb="0" eb="3">
      <t>エイセイヒ</t>
    </rPh>
    <phoneticPr fontId="7"/>
  </si>
  <si>
    <t>労働費</t>
    <rPh sb="0" eb="3">
      <t>ロウドウヒ</t>
    </rPh>
    <phoneticPr fontId="7"/>
  </si>
  <si>
    <t>農林水産業費</t>
    <rPh sb="0" eb="2">
      <t>ノウリン</t>
    </rPh>
    <rPh sb="2" eb="5">
      <t>スイサンギョウ</t>
    </rPh>
    <rPh sb="5" eb="6">
      <t>ヒ</t>
    </rPh>
    <phoneticPr fontId="7"/>
  </si>
  <si>
    <t>商工費</t>
    <rPh sb="0" eb="2">
      <t>ショウコウ</t>
    </rPh>
    <rPh sb="2" eb="3">
      <t>ヒ</t>
    </rPh>
    <phoneticPr fontId="7"/>
  </si>
  <si>
    <t>土木費</t>
    <rPh sb="0" eb="2">
      <t>ドボク</t>
    </rPh>
    <rPh sb="2" eb="3">
      <t>ヒ</t>
    </rPh>
    <phoneticPr fontId="7"/>
  </si>
  <si>
    <t>消防費</t>
    <rPh sb="0" eb="2">
      <t>ショウボウ</t>
    </rPh>
    <rPh sb="2" eb="3">
      <t>ヒ</t>
    </rPh>
    <phoneticPr fontId="7"/>
  </si>
  <si>
    <t>教育費</t>
    <rPh sb="0" eb="3">
      <t>キョウイクヒ</t>
    </rPh>
    <phoneticPr fontId="7"/>
  </si>
  <si>
    <t>災害復旧費</t>
    <rPh sb="0" eb="2">
      <t>サイガイ</t>
    </rPh>
    <rPh sb="2" eb="4">
      <t>フッキュウ</t>
    </rPh>
    <rPh sb="4" eb="5">
      <t>ヒ</t>
    </rPh>
    <phoneticPr fontId="7"/>
  </si>
  <si>
    <t>公債費</t>
    <rPh sb="0" eb="3">
      <t>コウサイヒ</t>
    </rPh>
    <phoneticPr fontId="7"/>
  </si>
  <si>
    <t>諸支出金</t>
    <rPh sb="0" eb="1">
      <t>ショ</t>
    </rPh>
    <rPh sb="1" eb="4">
      <t>シシュツキン</t>
    </rPh>
    <phoneticPr fontId="7"/>
  </si>
  <si>
    <t>歳出合計</t>
    <rPh sb="0" eb="2">
      <t>サイシュツ</t>
    </rPh>
    <rPh sb="2" eb="4">
      <t>ゴウケイ</t>
    </rPh>
    <phoneticPr fontId="7"/>
  </si>
  <si>
    <t>人口（人）</t>
    <rPh sb="0" eb="2">
      <t>ジンコウ</t>
    </rPh>
    <rPh sb="3" eb="4">
      <t>ニン</t>
    </rPh>
    <phoneticPr fontId="7"/>
  </si>
  <si>
    <t>年度</t>
    <rPh sb="0" eb="2">
      <t>ネンド</t>
    </rPh>
    <phoneticPr fontId="7"/>
  </si>
  <si>
    <t>人口</t>
    <rPh sb="0" eb="2">
      <t>ジンコウ</t>
    </rPh>
    <phoneticPr fontId="7"/>
  </si>
  <si>
    <t>減債基金</t>
    <rPh sb="0" eb="2">
      <t>ゲンサイ</t>
    </rPh>
    <rPh sb="2" eb="4">
      <t>キキン</t>
    </rPh>
    <phoneticPr fontId="4"/>
  </si>
  <si>
    <t>臨財債</t>
    <rPh sb="0" eb="1">
      <t>リン</t>
    </rPh>
    <rPh sb="1" eb="2">
      <t>ザイ</t>
    </rPh>
    <rPh sb="2" eb="3">
      <t>サイ</t>
    </rPh>
    <phoneticPr fontId="4"/>
  </si>
  <si>
    <t>その他債</t>
    <rPh sb="2" eb="3">
      <t>タ</t>
    </rPh>
    <rPh sb="3" eb="4">
      <t>サイ</t>
    </rPh>
    <phoneticPr fontId="4"/>
  </si>
  <si>
    <t>特定目的</t>
    <rPh sb="0" eb="2">
      <t>トクテイ</t>
    </rPh>
    <rPh sb="2" eb="4">
      <t>モクテキ</t>
    </rPh>
    <phoneticPr fontId="4"/>
  </si>
  <si>
    <t>財政調整</t>
    <rPh sb="0" eb="2">
      <t>ザイセイ</t>
    </rPh>
    <rPh sb="2" eb="4">
      <t>チョウセイ</t>
    </rPh>
    <phoneticPr fontId="4"/>
  </si>
  <si>
    <t>残高</t>
    <rPh sb="0" eb="2">
      <t>ザンダカ</t>
    </rPh>
    <phoneticPr fontId="4"/>
  </si>
  <si>
    <t>積立金</t>
    <rPh sb="0" eb="3">
      <t>ツミタテキン</t>
    </rPh>
    <phoneticPr fontId="4"/>
  </si>
  <si>
    <t>人口１人当たり積立金残高・市債残高の推移</t>
    <rPh sb="0" eb="2">
      <t>ジンコウ</t>
    </rPh>
    <rPh sb="3" eb="4">
      <t>ニン</t>
    </rPh>
    <rPh sb="4" eb="5">
      <t>ア</t>
    </rPh>
    <rPh sb="7" eb="10">
      <t>ツミタテキン</t>
    </rPh>
    <rPh sb="10" eb="12">
      <t>ザンダカ</t>
    </rPh>
    <rPh sb="13" eb="15">
      <t>シサイ</t>
    </rPh>
    <rPh sb="15" eb="17">
      <t>ザンダカ</t>
    </rPh>
    <rPh sb="18" eb="20">
      <t>スイイ</t>
    </rPh>
    <phoneticPr fontId="4"/>
  </si>
  <si>
    <t>市債</t>
    <rPh sb="0" eb="2">
      <t>シサイ</t>
    </rPh>
    <phoneticPr fontId="4"/>
  </si>
  <si>
    <t>人口１人当たり歳出（目的別）の推移</t>
    <rPh sb="0" eb="2">
      <t>ジンコウ</t>
    </rPh>
    <rPh sb="3" eb="4">
      <t>ニン</t>
    </rPh>
    <rPh sb="4" eb="5">
      <t>ア</t>
    </rPh>
    <rPh sb="7" eb="9">
      <t>サイシュツ</t>
    </rPh>
    <rPh sb="10" eb="13">
      <t>モクテキベツ</t>
    </rPh>
    <rPh sb="15" eb="17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</si>
</sst>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00;[Red]\-#,##0.00000"/>
    <numFmt numFmtId="177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28" xfId="1" applyFont="1" applyFill="1" applyBorder="1">
      <alignment vertical="center"/>
    </xf>
    <xf numFmtId="38" fontId="3" fillId="0" borderId="29" xfId="1" applyFont="1" applyFill="1" applyBorder="1">
      <alignment vertical="center"/>
    </xf>
    <xf numFmtId="38" fontId="5" fillId="0" borderId="29" xfId="1" applyFont="1" applyFill="1" applyBorder="1">
      <alignment vertical="center"/>
    </xf>
    <xf numFmtId="38" fontId="3" fillId="0" borderId="30" xfId="1" applyFont="1" applyFill="1" applyBorder="1">
      <alignment vertical="center"/>
    </xf>
    <xf numFmtId="38" fontId="3" fillId="0" borderId="27" xfId="1" applyFont="1" applyFill="1" applyBorder="1">
      <alignment vertical="center"/>
    </xf>
    <xf numFmtId="38" fontId="3" fillId="0" borderId="31" xfId="1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38" fontId="3" fillId="0" borderId="3" xfId="1" applyFont="1" applyFill="1" applyBorder="1">
      <alignment vertical="center"/>
    </xf>
    <xf numFmtId="38" fontId="3" fillId="0" borderId="4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0" borderId="6" xfId="1" applyFont="1" applyFill="1" applyBorder="1">
      <alignment vertical="center"/>
    </xf>
    <xf numFmtId="38" fontId="3" fillId="0" borderId="7" xfId="1" applyFont="1" applyFill="1" applyBorder="1">
      <alignment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3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34" xfId="1" applyFont="1" applyFill="1" applyBorder="1">
      <alignment vertical="center"/>
    </xf>
    <xf numFmtId="38" fontId="3" fillId="0" borderId="35" xfId="1" applyFont="1" applyFill="1" applyBorder="1">
      <alignment vertical="center"/>
    </xf>
    <xf numFmtId="38" fontId="5" fillId="0" borderId="35" xfId="1" applyFont="1" applyFill="1" applyBorder="1">
      <alignment vertical="center"/>
    </xf>
    <xf numFmtId="38" fontId="3" fillId="0" borderId="36" xfId="1" applyFont="1" applyFill="1" applyBorder="1">
      <alignment vertical="center"/>
    </xf>
    <xf numFmtId="38" fontId="3" fillId="0" borderId="17" xfId="1" applyFont="1" applyFill="1" applyBorder="1">
      <alignment vertical="center"/>
    </xf>
    <xf numFmtId="38" fontId="3" fillId="0" borderId="37" xfId="1" applyFont="1" applyFill="1" applyBorder="1">
      <alignment vertical="center"/>
    </xf>
    <xf numFmtId="176" fontId="3" fillId="0" borderId="28" xfId="1" applyNumberFormat="1" applyFont="1" applyFill="1" applyBorder="1">
      <alignment vertical="center"/>
    </xf>
    <xf numFmtId="176" fontId="3" fillId="0" borderId="29" xfId="1" applyNumberFormat="1" applyFont="1" applyFill="1" applyBorder="1">
      <alignment vertical="center"/>
    </xf>
    <xf numFmtId="176" fontId="5" fillId="0" borderId="29" xfId="1" applyNumberFormat="1" applyFont="1" applyFill="1" applyBorder="1">
      <alignment vertical="center"/>
    </xf>
    <xf numFmtId="176" fontId="3" fillId="0" borderId="30" xfId="1" applyNumberFormat="1" applyFont="1" applyFill="1" applyBorder="1">
      <alignment vertical="center"/>
    </xf>
    <xf numFmtId="176" fontId="3" fillId="0" borderId="27" xfId="1" applyNumberFormat="1" applyFont="1" applyFill="1" applyBorder="1">
      <alignment vertical="center"/>
    </xf>
    <xf numFmtId="176" fontId="3" fillId="0" borderId="31" xfId="1" applyNumberFormat="1" applyFont="1" applyFill="1" applyBorder="1">
      <alignment vertical="center"/>
    </xf>
    <xf numFmtId="176" fontId="3" fillId="0" borderId="3" xfId="1" applyNumberFormat="1" applyFont="1" applyFill="1" applyBorder="1">
      <alignment vertical="center"/>
    </xf>
    <xf numFmtId="176" fontId="3" fillId="0" borderId="4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176" fontId="3" fillId="0" borderId="5" xfId="1" applyNumberFormat="1" applyFont="1" applyFill="1" applyBorder="1">
      <alignment vertical="center"/>
    </xf>
    <xf numFmtId="176" fontId="3" fillId="0" borderId="6" xfId="1" applyNumberFormat="1" applyFont="1" applyFill="1" applyBorder="1">
      <alignment vertical="center"/>
    </xf>
    <xf numFmtId="176" fontId="3" fillId="0" borderId="7" xfId="1" applyNumberFormat="1" applyFont="1" applyFill="1" applyBorder="1">
      <alignment vertical="center"/>
    </xf>
    <xf numFmtId="176" fontId="3" fillId="0" borderId="34" xfId="1" applyNumberFormat="1" applyFont="1" applyFill="1" applyBorder="1">
      <alignment vertical="center"/>
    </xf>
    <xf numFmtId="176" fontId="3" fillId="0" borderId="35" xfId="1" applyNumberFormat="1" applyFont="1" applyFill="1" applyBorder="1">
      <alignment vertical="center"/>
    </xf>
    <xf numFmtId="176" fontId="5" fillId="0" borderId="35" xfId="1" applyNumberFormat="1" applyFont="1" applyFill="1" applyBorder="1">
      <alignment vertical="center"/>
    </xf>
    <xf numFmtId="176" fontId="3" fillId="0" borderId="36" xfId="1" applyNumberFormat="1" applyFont="1" applyFill="1" applyBorder="1">
      <alignment vertical="center"/>
    </xf>
    <xf numFmtId="176" fontId="3" fillId="0" borderId="17" xfId="1" applyNumberFormat="1" applyFont="1" applyFill="1" applyBorder="1">
      <alignment vertical="center"/>
    </xf>
    <xf numFmtId="176" fontId="3" fillId="0" borderId="37" xfId="1" applyNumberFormat="1" applyFont="1" applyFill="1" applyBorder="1">
      <alignment vertical="center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177" fontId="3" fillId="0" borderId="1" xfId="1" applyNumberFormat="1" applyFont="1" applyFill="1" applyBorder="1">
      <alignment vertical="center"/>
    </xf>
    <xf numFmtId="38" fontId="3" fillId="2" borderId="44" xfId="1" applyFont="1" applyFill="1" applyBorder="1" applyAlignment="1">
      <alignment horizontal="center" vertical="center"/>
    </xf>
    <xf numFmtId="177" fontId="3" fillId="0" borderId="25" xfId="1" applyNumberFormat="1" applyFont="1" applyFill="1" applyBorder="1">
      <alignment vertical="center"/>
    </xf>
    <xf numFmtId="177" fontId="3" fillId="0" borderId="30" xfId="1" applyNumberFormat="1" applyFont="1" applyFill="1" applyBorder="1">
      <alignment vertical="center"/>
    </xf>
    <xf numFmtId="38" fontId="3" fillId="0" borderId="27" xfId="1" applyFont="1" applyFill="1" applyBorder="1" applyAlignment="1">
      <alignment horizontal="center" vertical="center"/>
    </xf>
    <xf numFmtId="38" fontId="8" fillId="0" borderId="30" xfId="1" applyFont="1" applyFill="1" applyBorder="1">
      <alignment vertical="center"/>
    </xf>
    <xf numFmtId="38" fontId="9" fillId="0" borderId="27" xfId="1" applyFont="1" applyFill="1" applyBorder="1">
      <alignment vertical="center"/>
    </xf>
    <xf numFmtId="177" fontId="3" fillId="0" borderId="5" xfId="1" applyNumberFormat="1" applyFont="1" applyFill="1" applyBorder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8" fillId="0" borderId="5" xfId="1" applyFont="1" applyFill="1" applyBorder="1">
      <alignment vertical="center"/>
    </xf>
    <xf numFmtId="38" fontId="9" fillId="0" borderId="6" xfId="1" applyFont="1" applyFill="1" applyBorder="1">
      <alignment vertical="center"/>
    </xf>
    <xf numFmtId="177" fontId="3" fillId="0" borderId="32" xfId="1" applyNumberFormat="1" applyFont="1" applyFill="1" applyBorder="1">
      <alignment vertical="center"/>
    </xf>
    <xf numFmtId="177" fontId="3" fillId="0" borderId="36" xfId="1" applyNumberFormat="1" applyFont="1" applyFill="1" applyBorder="1">
      <alignment vertical="center"/>
    </xf>
    <xf numFmtId="38" fontId="3" fillId="0" borderId="17" xfId="1" applyFont="1" applyFill="1" applyBorder="1" applyAlignment="1">
      <alignment horizontal="center" vertical="center"/>
    </xf>
    <xf numFmtId="38" fontId="8" fillId="0" borderId="36" xfId="1" applyFont="1" applyFill="1" applyBorder="1">
      <alignment vertical="center"/>
    </xf>
    <xf numFmtId="38" fontId="9" fillId="0" borderId="17" xfId="1" applyFont="1" applyFill="1" applyBorder="1">
      <alignment vertical="center"/>
    </xf>
    <xf numFmtId="177" fontId="3" fillId="0" borderId="18" xfId="1" applyNumberFormat="1" applyFont="1" applyFill="1" applyBorder="1">
      <alignment vertical="center"/>
    </xf>
    <xf numFmtId="177" fontId="3" fillId="0" borderId="23" xfId="1" applyNumberFormat="1" applyFont="1" applyFill="1" applyBorder="1">
      <alignment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21" xfId="1" applyFont="1" applyFill="1" applyBorder="1">
      <alignment vertical="center"/>
    </xf>
    <xf numFmtId="38" fontId="3" fillId="0" borderId="22" xfId="1" applyFont="1" applyFill="1" applyBorder="1">
      <alignment vertical="center"/>
    </xf>
    <xf numFmtId="38" fontId="8" fillId="0" borderId="23" xfId="1" applyFont="1" applyFill="1" applyBorder="1">
      <alignment vertical="center"/>
    </xf>
    <xf numFmtId="38" fontId="9" fillId="0" borderId="20" xfId="1" applyFont="1" applyFill="1" applyBorder="1">
      <alignment vertical="center"/>
    </xf>
    <xf numFmtId="38" fontId="3" fillId="0" borderId="24" xfId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22" xfId="1" applyNumberFormat="1" applyFont="1" applyFill="1" applyBorder="1">
      <alignment vertical="center"/>
    </xf>
    <xf numFmtId="176" fontId="3" fillId="0" borderId="25" xfId="1" applyNumberFormat="1" applyFont="1" applyFill="1" applyBorder="1">
      <alignment vertical="center"/>
    </xf>
    <xf numFmtId="176" fontId="8" fillId="0" borderId="26" xfId="1" applyNumberFormat="1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3" fillId="0" borderId="32" xfId="1" applyNumberFormat="1" applyFont="1" applyFill="1" applyBorder="1">
      <alignment vertical="center"/>
    </xf>
    <xf numFmtId="176" fontId="8" fillId="0" borderId="33" xfId="1" applyNumberFormat="1" applyFont="1" applyFill="1" applyBorder="1">
      <alignment vertical="center"/>
    </xf>
    <xf numFmtId="176" fontId="3" fillId="0" borderId="18" xfId="1" applyNumberFormat="1" applyFont="1" applyFill="1" applyBorder="1">
      <alignment vertical="center"/>
    </xf>
    <xf numFmtId="176" fontId="8" fillId="0" borderId="19" xfId="1" applyNumberFormat="1" applyFont="1" applyFill="1" applyBorder="1">
      <alignment vertical="center"/>
    </xf>
    <xf numFmtId="38" fontId="3" fillId="0" borderId="48" xfId="1" applyFont="1" applyFill="1" applyBorder="1">
      <alignment vertical="center"/>
    </xf>
    <xf numFmtId="38" fontId="3" fillId="0" borderId="51" xfId="1" applyFont="1" applyFill="1" applyBorder="1">
      <alignment vertical="center"/>
    </xf>
    <xf numFmtId="38" fontId="3" fillId="0" borderId="52" xfId="1" applyFont="1" applyFill="1" applyBorder="1">
      <alignment vertical="center"/>
    </xf>
    <xf numFmtId="38" fontId="3" fillId="2" borderId="44" xfId="1" applyFont="1" applyFill="1" applyBorder="1" applyAlignment="1">
      <alignment horizontal="center" vertical="center" shrinkToFit="1"/>
    </xf>
    <xf numFmtId="38" fontId="3" fillId="2" borderId="45" xfId="1" applyFont="1" applyFill="1" applyBorder="1" applyAlignment="1">
      <alignment horizontal="center" vertical="center" shrinkToFit="1"/>
    </xf>
    <xf numFmtId="38" fontId="3" fillId="2" borderId="46" xfId="1" applyFont="1" applyFill="1" applyBorder="1" applyAlignment="1">
      <alignment horizontal="center" vertical="center" shrinkToFit="1"/>
    </xf>
    <xf numFmtId="38" fontId="3" fillId="2" borderId="43" xfId="1" applyFont="1" applyFill="1" applyBorder="1" applyAlignment="1">
      <alignment horizontal="center" vertical="center" shrinkToFit="1"/>
    </xf>
    <xf numFmtId="38" fontId="3" fillId="2" borderId="49" xfId="1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176" fontId="3" fillId="0" borderId="51" xfId="1" applyNumberFormat="1" applyFont="1" applyFill="1" applyBorder="1">
      <alignment vertical="center"/>
    </xf>
    <xf numFmtId="176" fontId="3" fillId="0" borderId="48" xfId="1" applyNumberFormat="1" applyFont="1" applyFill="1" applyBorder="1">
      <alignment vertical="center"/>
    </xf>
    <xf numFmtId="176" fontId="3" fillId="0" borderId="52" xfId="1" applyNumberFormat="1" applyFont="1" applyFill="1" applyBorder="1">
      <alignment vertical="center"/>
    </xf>
    <xf numFmtId="38" fontId="8" fillId="0" borderId="1" xfId="1" applyFont="1" applyFill="1" applyBorder="1">
      <alignment vertical="center"/>
    </xf>
    <xf numFmtId="0" fontId="8" fillId="0" borderId="5" xfId="0" applyFont="1" applyFill="1" applyBorder="1">
      <alignment vertical="center"/>
    </xf>
    <xf numFmtId="38" fontId="8" fillId="0" borderId="29" xfId="1" applyFont="1" applyFill="1" applyBorder="1">
      <alignment vertical="center"/>
    </xf>
    <xf numFmtId="38" fontId="8" fillId="0" borderId="26" xfId="1" applyFont="1" applyFill="1" applyBorder="1">
      <alignment vertical="center"/>
    </xf>
    <xf numFmtId="38" fontId="8" fillId="0" borderId="4" xfId="1" applyFont="1" applyFill="1" applyBorder="1">
      <alignment vertical="center"/>
    </xf>
    <xf numFmtId="38" fontId="8" fillId="0" borderId="2" xfId="1" applyFont="1" applyFill="1" applyBorder="1">
      <alignment vertical="center"/>
    </xf>
    <xf numFmtId="38" fontId="8" fillId="0" borderId="35" xfId="1" applyFont="1" applyFill="1" applyBorder="1">
      <alignment vertical="center"/>
    </xf>
    <xf numFmtId="38" fontId="8" fillId="0" borderId="33" xfId="1" applyFont="1" applyFill="1" applyBorder="1">
      <alignment vertical="center"/>
    </xf>
    <xf numFmtId="0" fontId="8" fillId="0" borderId="30" xfId="0" applyFont="1" applyFill="1" applyBorder="1">
      <alignment vertical="center"/>
    </xf>
    <xf numFmtId="38" fontId="8" fillId="0" borderId="25" xfId="1" applyFont="1" applyFill="1" applyBorder="1">
      <alignment vertical="center"/>
    </xf>
    <xf numFmtId="38" fontId="8" fillId="0" borderId="32" xfId="1" applyFont="1" applyFill="1" applyBorder="1">
      <alignment vertical="center"/>
    </xf>
    <xf numFmtId="38" fontId="8" fillId="0" borderId="55" xfId="1" applyFont="1" applyFill="1" applyBorder="1">
      <alignment vertical="center"/>
    </xf>
    <xf numFmtId="38" fontId="8" fillId="0" borderId="56" xfId="1" applyFont="1" applyFill="1" applyBorder="1">
      <alignment vertical="center"/>
    </xf>
    <xf numFmtId="38" fontId="8" fillId="0" borderId="57" xfId="1" applyFont="1" applyFill="1" applyBorder="1">
      <alignment vertical="center"/>
    </xf>
    <xf numFmtId="0" fontId="8" fillId="0" borderId="23" xfId="0" applyFont="1" applyFill="1" applyBorder="1">
      <alignment vertical="center"/>
    </xf>
    <xf numFmtId="38" fontId="8" fillId="0" borderId="58" xfId="1" applyFont="1" applyFill="1" applyBorder="1">
      <alignment vertical="center"/>
    </xf>
    <xf numFmtId="38" fontId="8" fillId="0" borderId="18" xfId="1" applyFont="1" applyFill="1" applyBorder="1">
      <alignment vertical="center"/>
    </xf>
    <xf numFmtId="38" fontId="8" fillId="0" borderId="22" xfId="1" applyFont="1" applyFill="1" applyBorder="1">
      <alignment vertical="center"/>
    </xf>
    <xf numFmtId="38" fontId="8" fillId="0" borderId="19" xfId="1" applyFont="1" applyFill="1" applyBorder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38" fontId="8" fillId="0" borderId="27" xfId="1" applyFont="1" applyFill="1" applyBorder="1">
      <alignment vertical="center"/>
    </xf>
    <xf numFmtId="38" fontId="8" fillId="0" borderId="6" xfId="1" applyFont="1" applyFill="1" applyBorder="1">
      <alignment vertical="center"/>
    </xf>
    <xf numFmtId="38" fontId="8" fillId="0" borderId="17" xfId="1" applyFont="1" applyFill="1" applyBorder="1">
      <alignment vertical="center"/>
    </xf>
    <xf numFmtId="38" fontId="8" fillId="0" borderId="20" xfId="1" applyFont="1" applyFill="1" applyBorder="1">
      <alignment vertical="center"/>
    </xf>
    <xf numFmtId="176" fontId="8" fillId="0" borderId="55" xfId="1" applyNumberFormat="1" applyFont="1" applyFill="1" applyBorder="1">
      <alignment vertical="center"/>
    </xf>
    <xf numFmtId="176" fontId="8" fillId="0" borderId="25" xfId="1" applyNumberFormat="1" applyFont="1" applyFill="1" applyBorder="1">
      <alignment vertical="center"/>
    </xf>
    <xf numFmtId="176" fontId="8" fillId="0" borderId="29" xfId="1" applyNumberFormat="1" applyFont="1" applyFill="1" applyBorder="1">
      <alignment vertical="center"/>
    </xf>
    <xf numFmtId="176" fontId="8" fillId="0" borderId="56" xfId="1" applyNumberFormat="1" applyFont="1" applyFill="1" applyBorder="1">
      <alignment vertical="center"/>
    </xf>
    <xf numFmtId="176" fontId="8" fillId="0" borderId="1" xfId="1" applyNumberFormat="1" applyFont="1" applyFill="1" applyBorder="1">
      <alignment vertical="center"/>
    </xf>
    <xf numFmtId="176" fontId="8" fillId="0" borderId="4" xfId="1" applyNumberFormat="1" applyFont="1" applyFill="1" applyBorder="1">
      <alignment vertical="center"/>
    </xf>
    <xf numFmtId="176" fontId="8" fillId="0" borderId="57" xfId="1" applyNumberFormat="1" applyFont="1" applyFill="1" applyBorder="1">
      <alignment vertical="center"/>
    </xf>
    <xf numFmtId="176" fontId="8" fillId="0" borderId="32" xfId="1" applyNumberFormat="1" applyFont="1" applyFill="1" applyBorder="1">
      <alignment vertical="center"/>
    </xf>
    <xf numFmtId="176" fontId="8" fillId="0" borderId="35" xfId="1" applyNumberFormat="1" applyFont="1" applyFill="1" applyBorder="1">
      <alignment vertical="center"/>
    </xf>
    <xf numFmtId="38" fontId="8" fillId="2" borderId="53" xfId="1" applyFont="1" applyFill="1" applyBorder="1" applyAlignment="1">
      <alignment horizontal="center" vertical="center"/>
    </xf>
    <xf numFmtId="38" fontId="8" fillId="2" borderId="50" xfId="1" applyFont="1" applyFill="1" applyBorder="1" applyAlignment="1">
      <alignment horizontal="center" vertical="center"/>
    </xf>
    <xf numFmtId="38" fontId="8" fillId="2" borderId="47" xfId="1" applyFont="1" applyFill="1" applyBorder="1" applyAlignment="1">
      <alignment horizontal="center" vertical="center" wrapText="1"/>
    </xf>
    <xf numFmtId="38" fontId="8" fillId="2" borderId="16" xfId="1" applyFont="1" applyFill="1" applyBorder="1" applyAlignment="1">
      <alignment horizontal="center" vertical="center"/>
    </xf>
    <xf numFmtId="38" fontId="8" fillId="2" borderId="14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38" fontId="8" fillId="2" borderId="54" xfId="1" applyFont="1" applyFill="1" applyBorder="1" applyAlignment="1">
      <alignment horizontal="center" vertical="center"/>
    </xf>
    <xf numFmtId="38" fontId="8" fillId="2" borderId="41" xfId="1" applyFont="1" applyFill="1" applyBorder="1" applyAlignment="1">
      <alignment horizontal="center" vertical="center"/>
    </xf>
    <xf numFmtId="38" fontId="8" fillId="2" borderId="46" xfId="1" applyFont="1" applyFill="1" applyBorder="1" applyAlignment="1">
      <alignment horizontal="center" vertical="center"/>
    </xf>
    <xf numFmtId="38" fontId="8" fillId="2" borderId="42" xfId="1" applyFont="1" applyFill="1" applyBorder="1" applyAlignment="1">
      <alignment horizontal="center" vertical="center" wrapText="1"/>
    </xf>
    <xf numFmtId="38" fontId="8" fillId="2" borderId="42" xfId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36" xfId="0" applyFont="1" applyFill="1" applyBorder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58" xfId="1" applyNumberFormat="1" applyFont="1" applyFill="1" applyBorder="1">
      <alignment vertical="center"/>
    </xf>
    <xf numFmtId="176" fontId="8" fillId="0" borderId="18" xfId="1" applyNumberFormat="1" applyFont="1" applyFill="1" applyBorder="1">
      <alignment vertical="center"/>
    </xf>
    <xf numFmtId="176" fontId="8" fillId="0" borderId="22" xfId="1" applyNumberFormat="1" applyFont="1" applyFill="1" applyBorder="1">
      <alignment vertical="center"/>
    </xf>
    <xf numFmtId="0" fontId="10" fillId="0" borderId="0" xfId="0" applyFont="1">
      <alignment vertical="center"/>
    </xf>
    <xf numFmtId="177" fontId="3" fillId="2" borderId="41" xfId="1" applyNumberFormat="1" applyFont="1" applyFill="1" applyBorder="1" applyAlignment="1">
      <alignment horizontal="center" vertical="center" shrinkToFit="1"/>
    </xf>
    <xf numFmtId="177" fontId="3" fillId="2" borderId="46" xfId="1" applyNumberFormat="1" applyFont="1" applyFill="1" applyBorder="1" applyAlignment="1">
      <alignment horizontal="center" vertical="center" shrinkToFit="1"/>
    </xf>
    <xf numFmtId="177" fontId="8" fillId="2" borderId="42" xfId="1" applyNumberFormat="1" applyFont="1" applyFill="1" applyBorder="1" applyAlignment="1">
      <alignment horizontal="center" vertical="center" shrinkToFit="1"/>
    </xf>
    <xf numFmtId="177" fontId="3" fillId="2" borderId="45" xfId="1" applyNumberFormat="1" applyFont="1" applyFill="1" applyBorder="1" applyAlignment="1">
      <alignment horizontal="center" vertical="center" shrinkToFit="1"/>
    </xf>
    <xf numFmtId="177" fontId="8" fillId="2" borderId="43" xfId="1" applyNumberFormat="1" applyFont="1" applyFill="1" applyBorder="1" applyAlignment="1">
      <alignment horizontal="center" vertical="center" shrinkToFit="1"/>
    </xf>
    <xf numFmtId="177" fontId="9" fillId="2" borderId="44" xfId="1" applyNumberFormat="1" applyFont="1" applyFill="1" applyBorder="1" applyAlignment="1">
      <alignment horizontal="center" vertical="center" shrinkToFit="1"/>
    </xf>
    <xf numFmtId="177" fontId="3" fillId="2" borderId="47" xfId="1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7" fontId="3" fillId="2" borderId="41" xfId="1" applyNumberFormat="1" applyFont="1" applyFill="1" applyBorder="1" applyAlignment="1">
      <alignment horizontal="center" vertical="center"/>
    </xf>
    <xf numFmtId="177" fontId="3" fillId="2" borderId="43" xfId="1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27" xfId="1" applyFont="1" applyFill="1" applyBorder="1" applyAlignment="1">
      <alignment horizontal="center" vertical="center" wrapText="1"/>
    </xf>
    <xf numFmtId="38" fontId="8" fillId="2" borderId="40" xfId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38" fontId="3" fillId="3" borderId="1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3B84-AD0E-4B13-817F-247DF3BA15E1}">
  <dimension ref="B2:N76"/>
  <sheetViews>
    <sheetView showGridLines="0" topLeftCell="A34" workbookViewId="0">
      <selection activeCell="L46" sqref="L46"/>
    </sheetView>
  </sheetViews>
  <sheetFormatPr defaultRowHeight="13.2" x14ac:dyDescent="0.45"/>
  <cols>
    <col min="1" max="1" width="1.69921875" style="1" customWidth="1"/>
    <col min="2" max="2" width="4.69921875" style="1" customWidth="1"/>
    <col min="3" max="3" width="7.796875" style="1" bestFit="1" customWidth="1"/>
    <col min="4" max="4" width="4.796875" style="11" bestFit="1" customWidth="1"/>
    <col min="5" max="14" width="10.69921875" style="1" customWidth="1"/>
    <col min="15" max="15" width="1.69921875" style="1" customWidth="1"/>
    <col min="16" max="16384" width="8.796875" style="1"/>
  </cols>
  <sheetData>
    <row r="2" spans="2:14" ht="15" customHeight="1" x14ac:dyDescent="0.45">
      <c r="B2" s="162" t="s">
        <v>36</v>
      </c>
      <c r="M2" s="1" t="s">
        <v>45</v>
      </c>
    </row>
    <row r="3" spans="2:14" s="3" customFormat="1" ht="24" x14ac:dyDescent="0.15">
      <c r="B3" s="184" t="s">
        <v>24</v>
      </c>
      <c r="C3" s="185"/>
      <c r="D3" s="186" t="s">
        <v>35</v>
      </c>
      <c r="E3" s="187" t="s">
        <v>25</v>
      </c>
      <c r="F3" s="188" t="s">
        <v>26</v>
      </c>
      <c r="G3" s="189" t="s">
        <v>27</v>
      </c>
      <c r="H3" s="189" t="s">
        <v>28</v>
      </c>
      <c r="I3" s="189" t="s">
        <v>29</v>
      </c>
      <c r="J3" s="189" t="s">
        <v>30</v>
      </c>
      <c r="K3" s="190" t="s">
        <v>31</v>
      </c>
      <c r="L3" s="191" t="s">
        <v>32</v>
      </c>
      <c r="M3" s="186" t="s">
        <v>33</v>
      </c>
      <c r="N3" s="192" t="s">
        <v>34</v>
      </c>
    </row>
    <row r="4" spans="2:14" s="2" customFormat="1" ht="12" x14ac:dyDescent="0.45">
      <c r="B4" s="12" t="s">
        <v>6</v>
      </c>
      <c r="C4" s="13" t="s">
        <v>7</v>
      </c>
      <c r="D4" s="14" t="s">
        <v>22</v>
      </c>
      <c r="E4" s="15">
        <v>138672.55485035433</v>
      </c>
      <c r="F4" s="16">
        <v>13951.637003831758</v>
      </c>
      <c r="G4" s="16">
        <v>28145.399671563624</v>
      </c>
      <c r="H4" s="16">
        <v>43325.13721835101</v>
      </c>
      <c r="I4" s="16">
        <v>16645.333096622431</v>
      </c>
      <c r="J4" s="16">
        <v>20422.233071471899</v>
      </c>
      <c r="K4" s="17">
        <v>11369.520512479103</v>
      </c>
      <c r="L4" s="18">
        <v>41870.785436361752</v>
      </c>
      <c r="M4" s="19">
        <v>303033.0803485568</v>
      </c>
      <c r="N4" s="20">
        <v>67593</v>
      </c>
    </row>
    <row r="5" spans="2:14" s="2" customFormat="1" ht="12" x14ac:dyDescent="0.45">
      <c r="B5" s="21" t="s">
        <v>6</v>
      </c>
      <c r="C5" s="22" t="s">
        <v>7</v>
      </c>
      <c r="D5" s="23" t="s">
        <v>20</v>
      </c>
      <c r="E5" s="24">
        <v>135122.27953014133</v>
      </c>
      <c r="F5" s="25">
        <v>14777.920219426391</v>
      </c>
      <c r="G5" s="25">
        <v>27167.193369506887</v>
      </c>
      <c r="H5" s="25">
        <v>43799.982111979014</v>
      </c>
      <c r="I5" s="25">
        <v>17204.400453163198</v>
      </c>
      <c r="J5" s="25">
        <v>24645.22091705921</v>
      </c>
      <c r="K5" s="26">
        <v>13235.64486315664</v>
      </c>
      <c r="L5" s="27">
        <v>34586.29479458589</v>
      </c>
      <c r="M5" s="28">
        <v>297303.29139586189</v>
      </c>
      <c r="N5" s="29">
        <v>67084</v>
      </c>
    </row>
    <row r="6" spans="2:14" s="2" customFormat="1" ht="12" x14ac:dyDescent="0.45">
      <c r="B6" s="21" t="s">
        <v>6</v>
      </c>
      <c r="C6" s="22" t="s">
        <v>7</v>
      </c>
      <c r="D6" s="23" t="s">
        <v>18</v>
      </c>
      <c r="E6" s="24">
        <v>134002.42995140096</v>
      </c>
      <c r="F6" s="25">
        <v>16703.530929381413</v>
      </c>
      <c r="G6" s="25">
        <v>30638.732225355492</v>
      </c>
      <c r="H6" s="25">
        <v>39708.435831283372</v>
      </c>
      <c r="I6" s="25">
        <v>17653.161936761266</v>
      </c>
      <c r="J6" s="25">
        <v>25532.489350212996</v>
      </c>
      <c r="K6" s="26">
        <v>15757.184856302874</v>
      </c>
      <c r="L6" s="27">
        <v>33501.364972700547</v>
      </c>
      <c r="M6" s="28">
        <v>297740.14519709605</v>
      </c>
      <c r="N6" s="29">
        <v>66668</v>
      </c>
    </row>
    <row r="7" spans="2:14" s="2" customFormat="1" ht="12" x14ac:dyDescent="0.45">
      <c r="B7" s="21" t="s">
        <v>6</v>
      </c>
      <c r="C7" s="22" t="s">
        <v>7</v>
      </c>
      <c r="D7" s="23" t="s">
        <v>16</v>
      </c>
      <c r="E7" s="24">
        <v>134899.33656737846</v>
      </c>
      <c r="F7" s="25">
        <v>16200.102764050716</v>
      </c>
      <c r="G7" s="25">
        <v>33288.026476855419</v>
      </c>
      <c r="H7" s="25">
        <v>46176.935515558172</v>
      </c>
      <c r="I7" s="25">
        <v>19847.87898021792</v>
      </c>
      <c r="J7" s="25">
        <v>26351.422828731618</v>
      </c>
      <c r="K7" s="26">
        <v>14214.686191836303</v>
      </c>
      <c r="L7" s="27">
        <v>44845.461002553988</v>
      </c>
      <c r="M7" s="28">
        <v>321609.16413534631</v>
      </c>
      <c r="N7" s="29">
        <v>66171</v>
      </c>
    </row>
    <row r="8" spans="2:14" s="2" customFormat="1" ht="12" x14ac:dyDescent="0.45">
      <c r="B8" s="30" t="s">
        <v>6</v>
      </c>
      <c r="C8" s="31" t="s">
        <v>7</v>
      </c>
      <c r="D8" s="32" t="s">
        <v>14</v>
      </c>
      <c r="E8" s="33">
        <v>133960.80094513949</v>
      </c>
      <c r="F8" s="34">
        <v>19990.169943352215</v>
      </c>
      <c r="G8" s="34">
        <v>35064.993487019477</v>
      </c>
      <c r="H8" s="34">
        <v>161237.8752537033</v>
      </c>
      <c r="I8" s="34">
        <v>20803.883553966858</v>
      </c>
      <c r="J8" s="34">
        <v>22148.677713489444</v>
      </c>
      <c r="K8" s="35">
        <v>13669.685862288328</v>
      </c>
      <c r="L8" s="36">
        <v>47608.039744327645</v>
      </c>
      <c r="M8" s="37">
        <v>440814.44064099848</v>
      </c>
      <c r="N8" s="38">
        <v>66022</v>
      </c>
    </row>
    <row r="9" spans="2:14" s="2" customFormat="1" ht="12" x14ac:dyDescent="0.45">
      <c r="B9" s="12" t="s">
        <v>0</v>
      </c>
      <c r="C9" s="13" t="s">
        <v>1</v>
      </c>
      <c r="D9" s="14" t="s">
        <v>22</v>
      </c>
      <c r="E9" s="15">
        <v>125071.10155324636</v>
      </c>
      <c r="F9" s="16">
        <v>13579.875841096766</v>
      </c>
      <c r="G9" s="16">
        <v>53374.182004519454</v>
      </c>
      <c r="H9" s="16">
        <v>39921.338026394267</v>
      </c>
      <c r="I9" s="16">
        <v>18265.673171428331</v>
      </c>
      <c r="J9" s="16">
        <v>25446.232810544265</v>
      </c>
      <c r="K9" s="17">
        <v>14316.453994842113</v>
      </c>
      <c r="L9" s="18">
        <v>40818.188691291238</v>
      </c>
      <c r="M9" s="19">
        <v>316476.59209852066</v>
      </c>
      <c r="N9" s="20">
        <v>119041</v>
      </c>
    </row>
    <row r="10" spans="2:14" s="2" customFormat="1" ht="12" x14ac:dyDescent="0.45">
      <c r="B10" s="21" t="s">
        <v>0</v>
      </c>
      <c r="C10" s="22" t="s">
        <v>1</v>
      </c>
      <c r="D10" s="23" t="s">
        <v>20</v>
      </c>
      <c r="E10" s="24">
        <v>126042.4014315839</v>
      </c>
      <c r="F10" s="25">
        <v>14326.718698804492</v>
      </c>
      <c r="G10" s="25">
        <v>53389.946987708878</v>
      </c>
      <c r="H10" s="25">
        <v>40386.594863436643</v>
      </c>
      <c r="I10" s="25">
        <v>18439.850792663972</v>
      </c>
      <c r="J10" s="25">
        <v>19219.769972023623</v>
      </c>
      <c r="K10" s="26">
        <v>14849.406447168338</v>
      </c>
      <c r="L10" s="27">
        <v>44084.760856597975</v>
      </c>
      <c r="M10" s="28">
        <v>315890.0436028195</v>
      </c>
      <c r="N10" s="29">
        <v>119029</v>
      </c>
    </row>
    <row r="11" spans="2:14" s="2" customFormat="1" ht="12" x14ac:dyDescent="0.45">
      <c r="B11" s="21" t="s">
        <v>0</v>
      </c>
      <c r="C11" s="22" t="s">
        <v>1</v>
      </c>
      <c r="D11" s="23" t="s">
        <v>18</v>
      </c>
      <c r="E11" s="24">
        <v>127424.23680997094</v>
      </c>
      <c r="F11" s="25">
        <v>16131.651859025644</v>
      </c>
      <c r="G11" s="25">
        <v>53224.253652785381</v>
      </c>
      <c r="H11" s="25">
        <v>42505.722346204049</v>
      </c>
      <c r="I11" s="25">
        <v>19845.593498673628</v>
      </c>
      <c r="J11" s="25">
        <v>20641.248052549581</v>
      </c>
      <c r="K11" s="26">
        <v>14201.397953598047</v>
      </c>
      <c r="L11" s="27">
        <v>47082.10872036717</v>
      </c>
      <c r="M11" s="28">
        <v>326854.81493957638</v>
      </c>
      <c r="N11" s="29">
        <v>118745</v>
      </c>
    </row>
    <row r="12" spans="2:14" s="2" customFormat="1" ht="12" x14ac:dyDescent="0.45">
      <c r="B12" s="21" t="s">
        <v>0</v>
      </c>
      <c r="C12" s="22" t="s">
        <v>1</v>
      </c>
      <c r="D12" s="23" t="s">
        <v>16</v>
      </c>
      <c r="E12" s="24">
        <v>129369.43283077833</v>
      </c>
      <c r="F12" s="25">
        <v>15574.762447738502</v>
      </c>
      <c r="G12" s="25">
        <v>54254.976983825327</v>
      </c>
      <c r="H12" s="25">
        <v>43405.675915368047</v>
      </c>
      <c r="I12" s="25">
        <v>21394.163604881964</v>
      </c>
      <c r="J12" s="25">
        <v>26191.621267790026</v>
      </c>
      <c r="K12" s="26">
        <v>11321.060855610456</v>
      </c>
      <c r="L12" s="27">
        <v>46633.193969339918</v>
      </c>
      <c r="M12" s="28">
        <v>336823.82701972214</v>
      </c>
      <c r="N12" s="29">
        <v>118395</v>
      </c>
    </row>
    <row r="13" spans="2:14" s="2" customFormat="1" ht="12" x14ac:dyDescent="0.45">
      <c r="B13" s="30" t="s">
        <v>0</v>
      </c>
      <c r="C13" s="31" t="s">
        <v>1</v>
      </c>
      <c r="D13" s="32" t="s">
        <v>14</v>
      </c>
      <c r="E13" s="33">
        <v>128845.39175388787</v>
      </c>
      <c r="F13" s="34">
        <v>19310.17415992203</v>
      </c>
      <c r="G13" s="34">
        <v>54212.907326581633</v>
      </c>
      <c r="H13" s="34">
        <v>167003.3306496038</v>
      </c>
      <c r="I13" s="34">
        <v>22417.0430950464</v>
      </c>
      <c r="J13" s="34">
        <v>36414.636213398873</v>
      </c>
      <c r="K13" s="35">
        <v>10860.527988474088</v>
      </c>
      <c r="L13" s="36">
        <v>41631.238611805587</v>
      </c>
      <c r="M13" s="37">
        <v>469834.72181024618</v>
      </c>
      <c r="N13" s="38">
        <v>117995</v>
      </c>
    </row>
    <row r="14" spans="2:14" s="2" customFormat="1" ht="12" x14ac:dyDescent="0.45">
      <c r="B14" s="12" t="s">
        <v>2</v>
      </c>
      <c r="C14" s="13" t="s">
        <v>3</v>
      </c>
      <c r="D14" s="14" t="s">
        <v>22</v>
      </c>
      <c r="E14" s="15">
        <v>133167.91470108554</v>
      </c>
      <c r="F14" s="16">
        <v>13886.107360187994</v>
      </c>
      <c r="G14" s="16">
        <v>13310.997316872139</v>
      </c>
      <c r="H14" s="16">
        <v>41930.05015520053</v>
      </c>
      <c r="I14" s="16">
        <v>17326.030724444521</v>
      </c>
      <c r="J14" s="16">
        <v>26316.574013994352</v>
      </c>
      <c r="K14" s="17">
        <v>11049.050383178717</v>
      </c>
      <c r="L14" s="18">
        <v>32123.011767181662</v>
      </c>
      <c r="M14" s="19">
        <v>278060.68603896676</v>
      </c>
      <c r="N14" s="20">
        <v>228092</v>
      </c>
    </row>
    <row r="15" spans="2:14" s="2" customFormat="1" ht="12" x14ac:dyDescent="0.45">
      <c r="B15" s="21" t="s">
        <v>2</v>
      </c>
      <c r="C15" s="22" t="s">
        <v>3</v>
      </c>
      <c r="D15" s="23" t="s">
        <v>20</v>
      </c>
      <c r="E15" s="24">
        <v>134804.50805322127</v>
      </c>
      <c r="F15" s="25">
        <v>14743.404236694678</v>
      </c>
      <c r="G15" s="25">
        <v>13405.996148459384</v>
      </c>
      <c r="H15" s="25">
        <v>40974.789915966387</v>
      </c>
      <c r="I15" s="25">
        <v>17056.906512605041</v>
      </c>
      <c r="J15" s="25">
        <v>26788.778011204482</v>
      </c>
      <c r="K15" s="26">
        <v>11686.799719887955</v>
      </c>
      <c r="L15" s="27">
        <v>29450.332633053222</v>
      </c>
      <c r="M15" s="28">
        <v>277224.7155112045</v>
      </c>
      <c r="N15" s="29">
        <v>228480</v>
      </c>
    </row>
    <row r="16" spans="2:14" s="2" customFormat="1" ht="12" x14ac:dyDescent="0.45">
      <c r="B16" s="21" t="s">
        <v>2</v>
      </c>
      <c r="C16" s="22" t="s">
        <v>3</v>
      </c>
      <c r="D16" s="23" t="s">
        <v>18</v>
      </c>
      <c r="E16" s="24">
        <v>135489.17157873086</v>
      </c>
      <c r="F16" s="25">
        <v>16558.312437915447</v>
      </c>
      <c r="G16" s="25">
        <v>11945.759433570076</v>
      </c>
      <c r="H16" s="25">
        <v>42984.780258971899</v>
      </c>
      <c r="I16" s="25">
        <v>17173.162844227394</v>
      </c>
      <c r="J16" s="25">
        <v>19979.082702094795</v>
      </c>
      <c r="K16" s="26">
        <v>10634.564303187044</v>
      </c>
      <c r="L16" s="27">
        <v>26825.344938495269</v>
      </c>
      <c r="M16" s="28">
        <v>270955.61419400573</v>
      </c>
      <c r="N16" s="29">
        <v>228519</v>
      </c>
    </row>
    <row r="17" spans="2:14" s="2" customFormat="1" ht="12" x14ac:dyDescent="0.45">
      <c r="B17" s="21" t="s">
        <v>2</v>
      </c>
      <c r="C17" s="22" t="s">
        <v>3</v>
      </c>
      <c r="D17" s="23" t="s">
        <v>16</v>
      </c>
      <c r="E17" s="24">
        <v>137782.9608486793</v>
      </c>
      <c r="F17" s="25">
        <v>15921.439467783319</v>
      </c>
      <c r="G17" s="25">
        <v>13832.519593144476</v>
      </c>
      <c r="H17" s="25">
        <v>45605.615025854648</v>
      </c>
      <c r="I17" s="25">
        <v>20125.728322966705</v>
      </c>
      <c r="J17" s="25">
        <v>19025.347606205116</v>
      </c>
      <c r="K17" s="26">
        <v>9306.7982638266622</v>
      </c>
      <c r="L17" s="27">
        <v>33401.461672618556</v>
      </c>
      <c r="M17" s="28">
        <v>285695.0725372521</v>
      </c>
      <c r="N17" s="29">
        <v>228779</v>
      </c>
    </row>
    <row r="18" spans="2:14" s="2" customFormat="1" ht="12" x14ac:dyDescent="0.45">
      <c r="B18" s="30" t="s">
        <v>2</v>
      </c>
      <c r="C18" s="31" t="s">
        <v>3</v>
      </c>
      <c r="D18" s="32" t="s">
        <v>14</v>
      </c>
      <c r="E18" s="33">
        <v>137065.89054405555</v>
      </c>
      <c r="F18" s="34">
        <v>19473.550978794599</v>
      </c>
      <c r="G18" s="34">
        <v>12980.96001603367</v>
      </c>
      <c r="H18" s="34">
        <v>161533.83409507794</v>
      </c>
      <c r="I18" s="34">
        <v>22536.818623457086</v>
      </c>
      <c r="J18" s="34">
        <v>20562.746986062033</v>
      </c>
      <c r="K18" s="35">
        <v>8296.9888940688488</v>
      </c>
      <c r="L18" s="36">
        <v>27014.852930284032</v>
      </c>
      <c r="M18" s="37">
        <v>401168.65417376492</v>
      </c>
      <c r="N18" s="38">
        <v>229517</v>
      </c>
    </row>
    <row r="19" spans="2:14" s="2" customFormat="1" ht="12" x14ac:dyDescent="0.45">
      <c r="B19" s="12" t="s">
        <v>4</v>
      </c>
      <c r="C19" s="13" t="s">
        <v>5</v>
      </c>
      <c r="D19" s="14" t="s">
        <v>22</v>
      </c>
      <c r="E19" s="15">
        <v>134563.65423963012</v>
      </c>
      <c r="F19" s="16">
        <v>13783.660617011665</v>
      </c>
      <c r="G19" s="16">
        <v>26128.730103898175</v>
      </c>
      <c r="H19" s="16">
        <v>48453.697552679827</v>
      </c>
      <c r="I19" s="16">
        <v>18254.92254138655</v>
      </c>
      <c r="J19" s="16">
        <v>30764.953631121622</v>
      </c>
      <c r="K19" s="17">
        <v>13127.507772433768</v>
      </c>
      <c r="L19" s="18">
        <v>44015.478436478625</v>
      </c>
      <c r="M19" s="19">
        <v>315965.09712220659</v>
      </c>
      <c r="N19" s="20">
        <v>75266</v>
      </c>
    </row>
    <row r="20" spans="2:14" s="2" customFormat="1" ht="12" x14ac:dyDescent="0.45">
      <c r="B20" s="21" t="s">
        <v>4</v>
      </c>
      <c r="C20" s="22" t="s">
        <v>5</v>
      </c>
      <c r="D20" s="23" t="s">
        <v>20</v>
      </c>
      <c r="E20" s="24">
        <v>135275.2080176516</v>
      </c>
      <c r="F20" s="25">
        <v>14566.964404391632</v>
      </c>
      <c r="G20" s="25">
        <v>27234.335539782543</v>
      </c>
      <c r="H20" s="25">
        <v>47795.30531408672</v>
      </c>
      <c r="I20" s="25">
        <v>18514.182417523993</v>
      </c>
      <c r="J20" s="25">
        <v>61650.463886008984</v>
      </c>
      <c r="K20" s="26">
        <v>15281.800781561527</v>
      </c>
      <c r="L20" s="27">
        <v>51069.968365366723</v>
      </c>
      <c r="M20" s="28">
        <v>356106.42794481217</v>
      </c>
      <c r="N20" s="29">
        <v>75234</v>
      </c>
    </row>
    <row r="21" spans="2:14" s="2" customFormat="1" ht="12" x14ac:dyDescent="0.45">
      <c r="B21" s="21" t="s">
        <v>4</v>
      </c>
      <c r="C21" s="22" t="s">
        <v>5</v>
      </c>
      <c r="D21" s="23" t="s">
        <v>18</v>
      </c>
      <c r="E21" s="24">
        <v>137090.00371313389</v>
      </c>
      <c r="F21" s="25">
        <v>16325.204222363674</v>
      </c>
      <c r="G21" s="25">
        <v>26834.367706344154</v>
      </c>
      <c r="H21" s="25">
        <v>43551.917568427751</v>
      </c>
      <c r="I21" s="25">
        <v>19054.357627837897</v>
      </c>
      <c r="J21" s="25">
        <v>33550.19361340972</v>
      </c>
      <c r="K21" s="26">
        <v>14706.039147040101</v>
      </c>
      <c r="L21" s="27">
        <v>28166.109696583917</v>
      </c>
      <c r="M21" s="28">
        <v>304572.15414810099</v>
      </c>
      <c r="N21" s="29">
        <v>75408</v>
      </c>
    </row>
    <row r="22" spans="2:14" s="2" customFormat="1" ht="12" x14ac:dyDescent="0.45">
      <c r="B22" s="21" t="s">
        <v>4</v>
      </c>
      <c r="C22" s="22" t="s">
        <v>5</v>
      </c>
      <c r="D22" s="23" t="s">
        <v>16</v>
      </c>
      <c r="E22" s="24">
        <v>137636.9776669011</v>
      </c>
      <c r="F22" s="25">
        <v>15725.367905625075</v>
      </c>
      <c r="G22" s="25">
        <v>29204.899215753925</v>
      </c>
      <c r="H22" s="25">
        <v>48170.371156729787</v>
      </c>
      <c r="I22" s="25">
        <v>21155.45588449953</v>
      </c>
      <c r="J22" s="25">
        <v>36937.087806366857</v>
      </c>
      <c r="K22" s="26">
        <v>12353.428256744384</v>
      </c>
      <c r="L22" s="27">
        <v>42985.496092039437</v>
      </c>
      <c r="M22" s="28">
        <v>331815.6557279157</v>
      </c>
      <c r="N22" s="29">
        <v>75359</v>
      </c>
    </row>
    <row r="23" spans="2:14" s="2" customFormat="1" ht="12" x14ac:dyDescent="0.45">
      <c r="B23" s="30" t="s">
        <v>4</v>
      </c>
      <c r="C23" s="31" t="s">
        <v>5</v>
      </c>
      <c r="D23" s="32" t="s">
        <v>14</v>
      </c>
      <c r="E23" s="33">
        <v>137563.52224674876</v>
      </c>
      <c r="F23" s="34">
        <v>19370.827903513204</v>
      </c>
      <c r="G23" s="34">
        <v>32267.320018084625</v>
      </c>
      <c r="H23" s="34">
        <v>165654.54376213398</v>
      </c>
      <c r="I23" s="34">
        <v>22063.641924416905</v>
      </c>
      <c r="J23" s="34">
        <v>34278.649504002555</v>
      </c>
      <c r="K23" s="35">
        <v>12702.095688944442</v>
      </c>
      <c r="L23" s="36">
        <v>32004.986569506131</v>
      </c>
      <c r="M23" s="37">
        <v>443203.49192840618</v>
      </c>
      <c r="N23" s="38">
        <v>75202</v>
      </c>
    </row>
    <row r="24" spans="2:14" s="2" customFormat="1" ht="12" x14ac:dyDescent="0.45">
      <c r="B24" s="12" t="s">
        <v>8</v>
      </c>
      <c r="C24" s="13" t="s">
        <v>9</v>
      </c>
      <c r="D24" s="14" t="s">
        <v>22</v>
      </c>
      <c r="E24" s="15">
        <v>129308.16238150993</v>
      </c>
      <c r="F24" s="16">
        <v>13680.802604776492</v>
      </c>
      <c r="G24" s="16">
        <v>36648.146663031097</v>
      </c>
      <c r="H24" s="16">
        <v>44810.030955779752</v>
      </c>
      <c r="I24" s="16">
        <v>15655.540763789757</v>
      </c>
      <c r="J24" s="16">
        <v>16081.43134392994</v>
      </c>
      <c r="K24" s="17">
        <v>13725.263444913147</v>
      </c>
      <c r="L24" s="18">
        <v>38221.534316005578</v>
      </c>
      <c r="M24" s="19">
        <v>294405.64902882255</v>
      </c>
      <c r="N24" s="20">
        <v>62347</v>
      </c>
    </row>
    <row r="25" spans="2:14" s="2" customFormat="1" ht="12" x14ac:dyDescent="0.45">
      <c r="B25" s="21" t="s">
        <v>8</v>
      </c>
      <c r="C25" s="22" t="s">
        <v>9</v>
      </c>
      <c r="D25" s="23" t="s">
        <v>20</v>
      </c>
      <c r="E25" s="24">
        <v>133333.72973146706</v>
      </c>
      <c r="F25" s="25">
        <v>14449.290500907966</v>
      </c>
      <c r="G25" s="25">
        <v>36415.334179696918</v>
      </c>
      <c r="H25" s="25">
        <v>42890.674466067787</v>
      </c>
      <c r="I25" s="25">
        <v>16529.143297925337</v>
      </c>
      <c r="J25" s="25">
        <v>16872.627637520691</v>
      </c>
      <c r="K25" s="26">
        <v>15029.376315747184</v>
      </c>
      <c r="L25" s="27">
        <v>64268.259758625674</v>
      </c>
      <c r="M25" s="28">
        <v>324759.05957221141</v>
      </c>
      <c r="N25" s="29">
        <v>62227</v>
      </c>
    </row>
    <row r="26" spans="2:14" s="2" customFormat="1" ht="12" x14ac:dyDescent="0.45">
      <c r="B26" s="21" t="s">
        <v>8</v>
      </c>
      <c r="C26" s="22" t="s">
        <v>9</v>
      </c>
      <c r="D26" s="23" t="s">
        <v>18</v>
      </c>
      <c r="E26" s="24">
        <v>131630.26742628426</v>
      </c>
      <c r="F26" s="25">
        <v>16300.511612143122</v>
      </c>
      <c r="G26" s="25">
        <v>36169.961750133145</v>
      </c>
      <c r="H26" s="25">
        <v>42830.441729474995</v>
      </c>
      <c r="I26" s="25">
        <v>17672.616645954713</v>
      </c>
      <c r="J26" s="25">
        <v>16103.387614789948</v>
      </c>
      <c r="K26" s="26">
        <v>14392.634076273785</v>
      </c>
      <c r="L26" s="27">
        <v>50046.981165571895</v>
      </c>
      <c r="M26" s="28">
        <v>310754.16794435208</v>
      </c>
      <c r="N26" s="29">
        <v>61961</v>
      </c>
    </row>
    <row r="27" spans="2:14" s="2" customFormat="1" ht="12" x14ac:dyDescent="0.45">
      <c r="B27" s="21" t="s">
        <v>8</v>
      </c>
      <c r="C27" s="22" t="s">
        <v>9</v>
      </c>
      <c r="D27" s="23" t="s">
        <v>16</v>
      </c>
      <c r="E27" s="24">
        <v>132773.4448595095</v>
      </c>
      <c r="F27" s="25">
        <v>15791.034594770181</v>
      </c>
      <c r="G27" s="25">
        <v>38394.753938606467</v>
      </c>
      <c r="H27" s="25">
        <v>44897.125223323048</v>
      </c>
      <c r="I27" s="25">
        <v>19826.197823615395</v>
      </c>
      <c r="J27" s="25">
        <v>19688.257268150071</v>
      </c>
      <c r="K27" s="26">
        <v>12582.523956472309</v>
      </c>
      <c r="L27" s="27">
        <v>58593.389637810622</v>
      </c>
      <c r="M27" s="28">
        <v>329964.20334578527</v>
      </c>
      <c r="N27" s="29">
        <v>61570</v>
      </c>
    </row>
    <row r="28" spans="2:14" s="2" customFormat="1" ht="12" x14ac:dyDescent="0.45">
      <c r="B28" s="30" t="s">
        <v>8</v>
      </c>
      <c r="C28" s="31" t="s">
        <v>9</v>
      </c>
      <c r="D28" s="32" t="s">
        <v>14</v>
      </c>
      <c r="E28" s="33">
        <v>132996.84757881053</v>
      </c>
      <c r="F28" s="34">
        <v>19529.639259018524</v>
      </c>
      <c r="G28" s="34">
        <v>42181.29671758206</v>
      </c>
      <c r="H28" s="34">
        <v>163935.99285017874</v>
      </c>
      <c r="I28" s="34">
        <v>22011.488462788431</v>
      </c>
      <c r="J28" s="34">
        <v>21296.083847903803</v>
      </c>
      <c r="K28" s="35">
        <v>12615.550861228468</v>
      </c>
      <c r="L28" s="36">
        <v>52025.08937276568</v>
      </c>
      <c r="M28" s="37">
        <v>453976.43808904779</v>
      </c>
      <c r="N28" s="38">
        <v>61540</v>
      </c>
    </row>
    <row r="29" spans="2:14" s="2" customFormat="1" ht="12" x14ac:dyDescent="0.45">
      <c r="B29" s="12" t="s">
        <v>10</v>
      </c>
      <c r="C29" s="13" t="s">
        <v>11</v>
      </c>
      <c r="D29" s="14" t="s">
        <v>22</v>
      </c>
      <c r="E29" s="15">
        <v>142200.96772812263</v>
      </c>
      <c r="F29" s="16">
        <v>14058.648891680108</v>
      </c>
      <c r="G29" s="16">
        <v>21417.907252251611</v>
      </c>
      <c r="H29" s="16">
        <v>43498.365709881386</v>
      </c>
      <c r="I29" s="16">
        <v>16785.015914702901</v>
      </c>
      <c r="J29" s="16">
        <v>17253.636117097958</v>
      </c>
      <c r="K29" s="17">
        <v>12379.312313555331</v>
      </c>
      <c r="L29" s="18">
        <v>48236.465365895434</v>
      </c>
      <c r="M29" s="19">
        <v>303451.00697963202</v>
      </c>
      <c r="N29" s="20">
        <v>70061</v>
      </c>
    </row>
    <row r="30" spans="2:14" s="2" customFormat="1" ht="12" x14ac:dyDescent="0.45">
      <c r="B30" s="21" t="s">
        <v>10</v>
      </c>
      <c r="C30" s="22" t="s">
        <v>11</v>
      </c>
      <c r="D30" s="23" t="s">
        <v>20</v>
      </c>
      <c r="E30" s="24">
        <v>143131.80585296216</v>
      </c>
      <c r="F30" s="25">
        <v>14942.583868665239</v>
      </c>
      <c r="G30" s="25">
        <v>20914.475374732334</v>
      </c>
      <c r="H30" s="25">
        <v>43425.496074232688</v>
      </c>
      <c r="I30" s="25">
        <v>17865.167737330477</v>
      </c>
      <c r="J30" s="25">
        <v>17487.423269093506</v>
      </c>
      <c r="K30" s="26">
        <v>12944.953604568165</v>
      </c>
      <c r="L30" s="27">
        <v>49915.060670949322</v>
      </c>
      <c r="M30" s="28">
        <v>307682.01284796576</v>
      </c>
      <c r="N30" s="29">
        <v>70050</v>
      </c>
    </row>
    <row r="31" spans="2:14" s="2" customFormat="1" ht="12" x14ac:dyDescent="0.45">
      <c r="B31" s="21" t="s">
        <v>10</v>
      </c>
      <c r="C31" s="22" t="s">
        <v>11</v>
      </c>
      <c r="D31" s="23" t="s">
        <v>18</v>
      </c>
      <c r="E31" s="24">
        <v>143506.41537408758</v>
      </c>
      <c r="F31" s="25">
        <v>16762.403056569343</v>
      </c>
      <c r="G31" s="25">
        <v>20939.538663321167</v>
      </c>
      <c r="H31" s="25">
        <v>44365.57652828467</v>
      </c>
      <c r="I31" s="25">
        <v>18192.147582116788</v>
      </c>
      <c r="J31" s="25">
        <v>22553.760834854016</v>
      </c>
      <c r="K31" s="26">
        <v>13475.293681569343</v>
      </c>
      <c r="L31" s="27">
        <v>49927.149863138686</v>
      </c>
      <c r="M31" s="28">
        <v>316246.99190237228</v>
      </c>
      <c r="N31" s="29">
        <v>70144</v>
      </c>
    </row>
    <row r="32" spans="2:14" s="2" customFormat="1" ht="12" x14ac:dyDescent="0.45">
      <c r="B32" s="21" t="s">
        <v>10</v>
      </c>
      <c r="C32" s="22" t="s">
        <v>11</v>
      </c>
      <c r="D32" s="23" t="s">
        <v>16</v>
      </c>
      <c r="E32" s="24">
        <v>143919.49667548438</v>
      </c>
      <c r="F32" s="25">
        <v>16184.242510902981</v>
      </c>
      <c r="G32" s="25">
        <v>23070.122256380924</v>
      </c>
      <c r="H32" s="25">
        <v>52454.40766425967</v>
      </c>
      <c r="I32" s="25">
        <v>21352.341459927076</v>
      </c>
      <c r="J32" s="25">
        <v>24122.942732537354</v>
      </c>
      <c r="K32" s="26">
        <v>12294.816615428612</v>
      </c>
      <c r="L32" s="27">
        <v>50010.96732680346</v>
      </c>
      <c r="M32" s="28">
        <v>331114.52062629582</v>
      </c>
      <c r="N32" s="29">
        <v>69935</v>
      </c>
    </row>
    <row r="33" spans="2:14" s="2" customFormat="1" ht="12" x14ac:dyDescent="0.45">
      <c r="B33" s="30" t="s">
        <v>10</v>
      </c>
      <c r="C33" s="31" t="s">
        <v>11</v>
      </c>
      <c r="D33" s="32" t="s">
        <v>14</v>
      </c>
      <c r="E33" s="33">
        <v>144382.67297710796</v>
      </c>
      <c r="F33" s="34">
        <v>19873.800706350001</v>
      </c>
      <c r="G33" s="34">
        <v>23684.544661624033</v>
      </c>
      <c r="H33" s="34">
        <v>164433.56163404207</v>
      </c>
      <c r="I33" s="34">
        <v>24214.135579164104</v>
      </c>
      <c r="J33" s="34">
        <v>24151.550681327481</v>
      </c>
      <c r="K33" s="35">
        <v>11577.005018802636</v>
      </c>
      <c r="L33" s="36">
        <v>59551.625033959135</v>
      </c>
      <c r="M33" s="37">
        <v>460291.89127357479</v>
      </c>
      <c r="N33" s="38">
        <v>69937</v>
      </c>
    </row>
    <row r="34" spans="2:14" s="2" customFormat="1" ht="12" x14ac:dyDescent="0.45">
      <c r="B34" s="12" t="s">
        <v>12</v>
      </c>
      <c r="C34" s="13" t="s">
        <v>13</v>
      </c>
      <c r="D34" s="14" t="s">
        <v>22</v>
      </c>
      <c r="E34" s="15">
        <v>143272.75618374557</v>
      </c>
      <c r="F34" s="16">
        <v>15215.194346289753</v>
      </c>
      <c r="G34" s="16">
        <v>23506.342756183745</v>
      </c>
      <c r="H34" s="16">
        <v>47553.551236749117</v>
      </c>
      <c r="I34" s="16">
        <v>18774.204946996466</v>
      </c>
      <c r="J34" s="16">
        <v>34158.533568904597</v>
      </c>
      <c r="K34" s="17">
        <v>13109.063604240282</v>
      </c>
      <c r="L34" s="18">
        <v>59688.780918727913</v>
      </c>
      <c r="M34" s="19">
        <v>342169.36395759718</v>
      </c>
      <c r="N34" s="20">
        <v>56600</v>
      </c>
    </row>
    <row r="35" spans="2:14" s="2" customFormat="1" ht="12" x14ac:dyDescent="0.45">
      <c r="B35" s="21" t="s">
        <v>12</v>
      </c>
      <c r="C35" s="22" t="s">
        <v>13</v>
      </c>
      <c r="D35" s="23" t="s">
        <v>20</v>
      </c>
      <c r="E35" s="24">
        <v>146502.60915867944</v>
      </c>
      <c r="F35" s="25">
        <v>16117.997870074547</v>
      </c>
      <c r="G35" s="25">
        <v>22276.943556975504</v>
      </c>
      <c r="H35" s="25">
        <v>45407.135250266241</v>
      </c>
      <c r="I35" s="25">
        <v>19052.183173588925</v>
      </c>
      <c r="J35" s="25">
        <v>30114.696485623004</v>
      </c>
      <c r="K35" s="26">
        <v>12841.001064962726</v>
      </c>
      <c r="L35" s="27">
        <v>58365.743698970538</v>
      </c>
      <c r="M35" s="28">
        <v>337837.3091941782</v>
      </c>
      <c r="N35" s="29">
        <v>56340</v>
      </c>
    </row>
    <row r="36" spans="2:14" s="2" customFormat="1" ht="12" x14ac:dyDescent="0.45">
      <c r="B36" s="21" t="s">
        <v>12</v>
      </c>
      <c r="C36" s="22" t="s">
        <v>13</v>
      </c>
      <c r="D36" s="23" t="s">
        <v>18</v>
      </c>
      <c r="E36" s="24">
        <v>149006.72421788608</v>
      </c>
      <c r="F36" s="25">
        <v>18193.504084471871</v>
      </c>
      <c r="G36" s="25">
        <v>19667.106624335604</v>
      </c>
      <c r="H36" s="25">
        <v>44529.982520600723</v>
      </c>
      <c r="I36" s="25">
        <v>19859.629722113223</v>
      </c>
      <c r="J36" s="25">
        <v>24710.484072343308</v>
      </c>
      <c r="K36" s="26">
        <v>13357.792601576713</v>
      </c>
      <c r="L36" s="27">
        <v>54865.408625548458</v>
      </c>
      <c r="M36" s="28">
        <v>330832.83986729925</v>
      </c>
      <c r="N36" s="29">
        <v>56066</v>
      </c>
    </row>
    <row r="37" spans="2:14" s="2" customFormat="1" ht="12" x14ac:dyDescent="0.45">
      <c r="B37" s="21" t="s">
        <v>12</v>
      </c>
      <c r="C37" s="22" t="s">
        <v>13</v>
      </c>
      <c r="D37" s="23" t="s">
        <v>16</v>
      </c>
      <c r="E37" s="24">
        <v>150969.47716173512</v>
      </c>
      <c r="F37" s="25">
        <v>17629.991381786844</v>
      </c>
      <c r="G37" s="25">
        <v>22469.692617064062</v>
      </c>
      <c r="H37" s="25">
        <v>50100.186727951739</v>
      </c>
      <c r="I37" s="25">
        <v>22252.459781671932</v>
      </c>
      <c r="J37" s="25">
        <v>17099.845590347602</v>
      </c>
      <c r="K37" s="26">
        <v>11720.644211433497</v>
      </c>
      <c r="L37" s="27">
        <v>60864.065642056878</v>
      </c>
      <c r="M37" s="28">
        <v>341385.7189026142</v>
      </c>
      <c r="N37" s="29">
        <v>55696</v>
      </c>
    </row>
    <row r="38" spans="2:14" s="2" customFormat="1" ht="12" x14ac:dyDescent="0.45">
      <c r="B38" s="30" t="s">
        <v>12</v>
      </c>
      <c r="C38" s="31" t="s">
        <v>13</v>
      </c>
      <c r="D38" s="32" t="s">
        <v>14</v>
      </c>
      <c r="E38" s="33">
        <v>150911.49130104532</v>
      </c>
      <c r="F38" s="34">
        <v>21494.9542445835</v>
      </c>
      <c r="G38" s="34">
        <v>23817.719824935797</v>
      </c>
      <c r="H38" s="34">
        <v>172396.40829023041</v>
      </c>
      <c r="I38" s="34">
        <v>23715.086627843888</v>
      </c>
      <c r="J38" s="34">
        <v>30392.049770318659</v>
      </c>
      <c r="K38" s="35">
        <v>11934.369009295764</v>
      </c>
      <c r="L38" s="36">
        <v>64917.857272036752</v>
      </c>
      <c r="M38" s="37">
        <v>487645.56733099429</v>
      </c>
      <c r="N38" s="38">
        <v>55294</v>
      </c>
    </row>
    <row r="40" spans="2:14" x14ac:dyDescent="0.45">
      <c r="B40" s="1" t="s">
        <v>46</v>
      </c>
    </row>
    <row r="41" spans="2:14" ht="24" x14ac:dyDescent="0.45">
      <c r="B41" s="170" t="s">
        <v>24</v>
      </c>
      <c r="C41" s="171"/>
      <c r="D41" s="9" t="s">
        <v>35</v>
      </c>
      <c r="E41" s="4" t="s">
        <v>25</v>
      </c>
      <c r="F41" s="5" t="s">
        <v>26</v>
      </c>
      <c r="G41" s="6" t="s">
        <v>27</v>
      </c>
      <c r="H41" s="6" t="s">
        <v>28</v>
      </c>
      <c r="I41" s="6" t="s">
        <v>29</v>
      </c>
      <c r="J41" s="6" t="s">
        <v>30</v>
      </c>
      <c r="K41" s="7" t="s">
        <v>31</v>
      </c>
      <c r="L41" s="8" t="s">
        <v>32</v>
      </c>
      <c r="M41" s="9" t="s">
        <v>33</v>
      </c>
      <c r="N41" s="10" t="s">
        <v>34</v>
      </c>
    </row>
    <row r="42" spans="2:14" x14ac:dyDescent="0.45">
      <c r="B42" s="12" t="s">
        <v>6</v>
      </c>
      <c r="C42" s="13" t="s">
        <v>7</v>
      </c>
      <c r="D42" s="14" t="s">
        <v>22</v>
      </c>
      <c r="E42" s="39">
        <f>+E4/E$4</f>
        <v>1</v>
      </c>
      <c r="F42" s="40">
        <f t="shared" ref="F42:N42" si="0">+F4/F$4</f>
        <v>1</v>
      </c>
      <c r="G42" s="40">
        <f t="shared" si="0"/>
        <v>1</v>
      </c>
      <c r="H42" s="40">
        <f t="shared" si="0"/>
        <v>1</v>
      </c>
      <c r="I42" s="40">
        <f t="shared" si="0"/>
        <v>1</v>
      </c>
      <c r="J42" s="40">
        <f t="shared" si="0"/>
        <v>1</v>
      </c>
      <c r="K42" s="41">
        <f t="shared" si="0"/>
        <v>1</v>
      </c>
      <c r="L42" s="42">
        <f t="shared" si="0"/>
        <v>1</v>
      </c>
      <c r="M42" s="43">
        <f t="shared" si="0"/>
        <v>1</v>
      </c>
      <c r="N42" s="44">
        <f t="shared" si="0"/>
        <v>1</v>
      </c>
    </row>
    <row r="43" spans="2:14" x14ac:dyDescent="0.45">
      <c r="B43" s="21" t="s">
        <v>6</v>
      </c>
      <c r="C43" s="22" t="s">
        <v>7</v>
      </c>
      <c r="D43" s="23" t="s">
        <v>20</v>
      </c>
      <c r="E43" s="45">
        <f t="shared" ref="E43:N43" si="1">+E5/E$4</f>
        <v>0.97439814010750569</v>
      </c>
      <c r="F43" s="46">
        <f t="shared" si="1"/>
        <v>1.0592248218160849</v>
      </c>
      <c r="G43" s="46">
        <f t="shared" si="1"/>
        <v>0.965244540369947</v>
      </c>
      <c r="H43" s="46">
        <f t="shared" si="1"/>
        <v>1.0109600320764103</v>
      </c>
      <c r="I43" s="46">
        <f t="shared" si="1"/>
        <v>1.0335870332720594</v>
      </c>
      <c r="J43" s="46">
        <f t="shared" si="1"/>
        <v>1.2067838434126217</v>
      </c>
      <c r="K43" s="47">
        <f t="shared" si="1"/>
        <v>1.1641339534617394</v>
      </c>
      <c r="L43" s="48">
        <f t="shared" si="1"/>
        <v>0.8260245045355703</v>
      </c>
      <c r="M43" s="49">
        <f t="shared" si="1"/>
        <v>0.98109186975196117</v>
      </c>
      <c r="N43" s="50">
        <f t="shared" si="1"/>
        <v>0.99246963442960068</v>
      </c>
    </row>
    <row r="44" spans="2:14" x14ac:dyDescent="0.45">
      <c r="B44" s="21" t="s">
        <v>6</v>
      </c>
      <c r="C44" s="22" t="s">
        <v>7</v>
      </c>
      <c r="D44" s="23" t="s">
        <v>18</v>
      </c>
      <c r="E44" s="45">
        <f t="shared" ref="E44:N44" si="2">+E6/E$4</f>
        <v>0.96632264470793783</v>
      </c>
      <c r="F44" s="46">
        <f t="shared" si="2"/>
        <v>1.1972452354368064</v>
      </c>
      <c r="G44" s="46">
        <f t="shared" si="2"/>
        <v>1.0885875696521368</v>
      </c>
      <c r="H44" s="46">
        <f t="shared" si="2"/>
        <v>0.91652187115207262</v>
      </c>
      <c r="I44" s="46">
        <f t="shared" si="2"/>
        <v>1.0605472317248692</v>
      </c>
      <c r="J44" s="46">
        <f t="shared" si="2"/>
        <v>1.2502300439357772</v>
      </c>
      <c r="K44" s="47">
        <f t="shared" si="2"/>
        <v>1.3859146336917114</v>
      </c>
      <c r="L44" s="48">
        <f t="shared" si="2"/>
        <v>0.80011312478525976</v>
      </c>
      <c r="M44" s="49">
        <f t="shared" si="2"/>
        <v>0.98253347408351366</v>
      </c>
      <c r="N44" s="50">
        <f t="shared" si="2"/>
        <v>0.98631515097717215</v>
      </c>
    </row>
    <row r="45" spans="2:14" x14ac:dyDescent="0.45">
      <c r="B45" s="21" t="s">
        <v>6</v>
      </c>
      <c r="C45" s="22" t="s">
        <v>7</v>
      </c>
      <c r="D45" s="23" t="s">
        <v>16</v>
      </c>
      <c r="E45" s="45">
        <f t="shared" ref="E45:N45" si="3">+E7/E$4</f>
        <v>0.97279044662408032</v>
      </c>
      <c r="F45" s="46">
        <f t="shared" si="3"/>
        <v>1.1611614292718071</v>
      </c>
      <c r="G45" s="46">
        <f t="shared" si="3"/>
        <v>1.1827164248972306</v>
      </c>
      <c r="H45" s="46">
        <f t="shared" si="3"/>
        <v>1.0658231798051696</v>
      </c>
      <c r="I45" s="46">
        <f t="shared" si="3"/>
        <v>1.1923990265022291</v>
      </c>
      <c r="J45" s="46">
        <f t="shared" si="3"/>
        <v>1.2903301385558217</v>
      </c>
      <c r="K45" s="47">
        <f t="shared" si="3"/>
        <v>1.250245001645792</v>
      </c>
      <c r="L45" s="48">
        <f t="shared" si="3"/>
        <v>1.0710441787798168</v>
      </c>
      <c r="M45" s="49">
        <f t="shared" si="3"/>
        <v>1.0613005146679788</v>
      </c>
      <c r="N45" s="50">
        <f t="shared" si="3"/>
        <v>0.9789623185832852</v>
      </c>
    </row>
    <row r="46" spans="2:14" x14ac:dyDescent="0.45">
      <c r="B46" s="30" t="s">
        <v>6</v>
      </c>
      <c r="C46" s="31" t="s">
        <v>7</v>
      </c>
      <c r="D46" s="32" t="s">
        <v>14</v>
      </c>
      <c r="E46" s="51">
        <f t="shared" ref="E46:N46" si="4">+E8/E$4</f>
        <v>0.96602244827536765</v>
      </c>
      <c r="F46" s="52">
        <f t="shared" si="4"/>
        <v>1.4328189543536718</v>
      </c>
      <c r="G46" s="52">
        <f t="shared" si="4"/>
        <v>1.2458516807791855</v>
      </c>
      <c r="H46" s="52">
        <f t="shared" si="4"/>
        <v>3.7215779477187341</v>
      </c>
      <c r="I46" s="52">
        <f t="shared" si="4"/>
        <v>1.2498328169947079</v>
      </c>
      <c r="J46" s="52">
        <f t="shared" si="4"/>
        <v>1.0845375055693218</v>
      </c>
      <c r="K46" s="53">
        <f t="shared" si="4"/>
        <v>1.2023097937406051</v>
      </c>
      <c r="L46" s="54">
        <f t="shared" si="4"/>
        <v>1.1370228489428695</v>
      </c>
      <c r="M46" s="55">
        <f t="shared" si="4"/>
        <v>1.4546743218065892</v>
      </c>
      <c r="N46" s="56">
        <f t="shared" si="4"/>
        <v>0.9767579483082568</v>
      </c>
    </row>
    <row r="47" spans="2:14" x14ac:dyDescent="0.45">
      <c r="B47" s="12" t="s">
        <v>0</v>
      </c>
      <c r="C47" s="13" t="s">
        <v>1</v>
      </c>
      <c r="D47" s="14" t="s">
        <v>22</v>
      </c>
      <c r="E47" s="39">
        <f>+E9/E$9</f>
        <v>1</v>
      </c>
      <c r="F47" s="40">
        <f t="shared" ref="F47:N47" si="5">+F9/F$9</f>
        <v>1</v>
      </c>
      <c r="G47" s="40">
        <f t="shared" si="5"/>
        <v>1</v>
      </c>
      <c r="H47" s="40">
        <f t="shared" si="5"/>
        <v>1</v>
      </c>
      <c r="I47" s="40">
        <f t="shared" si="5"/>
        <v>1</v>
      </c>
      <c r="J47" s="40">
        <f t="shared" si="5"/>
        <v>1</v>
      </c>
      <c r="K47" s="41">
        <f t="shared" si="5"/>
        <v>1</v>
      </c>
      <c r="L47" s="42">
        <f t="shared" si="5"/>
        <v>1</v>
      </c>
      <c r="M47" s="43">
        <f t="shared" si="5"/>
        <v>1</v>
      </c>
      <c r="N47" s="44">
        <f t="shared" si="5"/>
        <v>1</v>
      </c>
    </row>
    <row r="48" spans="2:14" x14ac:dyDescent="0.45">
      <c r="B48" s="21" t="s">
        <v>0</v>
      </c>
      <c r="C48" s="22" t="s">
        <v>1</v>
      </c>
      <c r="D48" s="23" t="s">
        <v>20</v>
      </c>
      <c r="E48" s="45">
        <f t="shared" ref="E48:N48" si="6">+E10/E$9</f>
        <v>1.0077659816398437</v>
      </c>
      <c r="F48" s="46">
        <f t="shared" si="6"/>
        <v>1.054996294991708</v>
      </c>
      <c r="G48" s="46">
        <f t="shared" si="6"/>
        <v>1.0002953672093389</v>
      </c>
      <c r="H48" s="46">
        <f t="shared" si="6"/>
        <v>1.0116543397602247</v>
      </c>
      <c r="I48" s="46">
        <f t="shared" si="6"/>
        <v>1.0095357898721244</v>
      </c>
      <c r="J48" s="46">
        <f t="shared" si="6"/>
        <v>0.75530905164317463</v>
      </c>
      <c r="K48" s="47">
        <f t="shared" si="6"/>
        <v>1.0372265682911588</v>
      </c>
      <c r="L48" s="48">
        <f t="shared" si="6"/>
        <v>1.0800273669665228</v>
      </c>
      <c r="M48" s="49">
        <f t="shared" si="6"/>
        <v>0.9981466291335741</v>
      </c>
      <c r="N48" s="50">
        <f t="shared" si="6"/>
        <v>0.99989919439520836</v>
      </c>
    </row>
    <row r="49" spans="2:14" x14ac:dyDescent="0.45">
      <c r="B49" s="21" t="s">
        <v>0</v>
      </c>
      <c r="C49" s="22" t="s">
        <v>1</v>
      </c>
      <c r="D49" s="23" t="s">
        <v>18</v>
      </c>
      <c r="E49" s="45">
        <f t="shared" ref="E49:N49" si="7">+E11/E$9</f>
        <v>1.0188143802005516</v>
      </c>
      <c r="F49" s="46">
        <f t="shared" si="7"/>
        <v>1.1879086412709636</v>
      </c>
      <c r="G49" s="46">
        <f t="shared" si="7"/>
        <v>0.9971909948573755</v>
      </c>
      <c r="H49" s="46">
        <f t="shared" si="7"/>
        <v>1.0647369163353468</v>
      </c>
      <c r="I49" s="46">
        <f t="shared" si="7"/>
        <v>1.0864966931367552</v>
      </c>
      <c r="J49" s="46">
        <f t="shared" si="7"/>
        <v>0.81117107613651862</v>
      </c>
      <c r="K49" s="47">
        <f t="shared" si="7"/>
        <v>0.99196337016935066</v>
      </c>
      <c r="L49" s="48">
        <f t="shared" si="7"/>
        <v>1.153459039460327</v>
      </c>
      <c r="M49" s="49">
        <f t="shared" si="7"/>
        <v>1.0327930188208831</v>
      </c>
      <c r="N49" s="50">
        <f t="shared" si="7"/>
        <v>0.99751346174847322</v>
      </c>
    </row>
    <row r="50" spans="2:14" x14ac:dyDescent="0.45">
      <c r="B50" s="21" t="s">
        <v>0</v>
      </c>
      <c r="C50" s="22" t="s">
        <v>1</v>
      </c>
      <c r="D50" s="23" t="s">
        <v>16</v>
      </c>
      <c r="E50" s="45">
        <f t="shared" ref="E50:N50" si="8">+E12/E$9</f>
        <v>1.0343671017857154</v>
      </c>
      <c r="F50" s="46">
        <f t="shared" si="8"/>
        <v>1.1469002095442296</v>
      </c>
      <c r="G50" s="46">
        <f t="shared" si="8"/>
        <v>1.0165022665683436</v>
      </c>
      <c r="H50" s="46">
        <f t="shared" si="8"/>
        <v>1.0872800878234614</v>
      </c>
      <c r="I50" s="46">
        <f t="shared" si="8"/>
        <v>1.17127703994766</v>
      </c>
      <c r="J50" s="46">
        <f t="shared" si="8"/>
        <v>1.0292926840210663</v>
      </c>
      <c r="K50" s="47">
        <f t="shared" si="8"/>
        <v>0.79077269131652095</v>
      </c>
      <c r="L50" s="48">
        <f t="shared" si="8"/>
        <v>1.1424611298170941</v>
      </c>
      <c r="M50" s="49">
        <f t="shared" si="8"/>
        <v>1.0642930170167761</v>
      </c>
      <c r="N50" s="50">
        <f t="shared" si="8"/>
        <v>0.9945732982753841</v>
      </c>
    </row>
    <row r="51" spans="2:14" x14ac:dyDescent="0.45">
      <c r="B51" s="30" t="s">
        <v>0</v>
      </c>
      <c r="C51" s="31" t="s">
        <v>1</v>
      </c>
      <c r="D51" s="32" t="s">
        <v>14</v>
      </c>
      <c r="E51" s="51">
        <f t="shared" ref="E51:N51" si="9">+E13/E$9</f>
        <v>1.0301771564635551</v>
      </c>
      <c r="F51" s="52">
        <f t="shared" si="9"/>
        <v>1.4219698608350797</v>
      </c>
      <c r="G51" s="52">
        <f t="shared" si="9"/>
        <v>1.015714064189146</v>
      </c>
      <c r="H51" s="52">
        <f t="shared" si="9"/>
        <v>4.1833099516651568</v>
      </c>
      <c r="I51" s="52">
        <f t="shared" si="9"/>
        <v>1.2272771380860881</v>
      </c>
      <c r="J51" s="52">
        <f t="shared" si="9"/>
        <v>1.4310423269533863</v>
      </c>
      <c r="K51" s="53">
        <f t="shared" si="9"/>
        <v>0.75860460924100936</v>
      </c>
      <c r="L51" s="54">
        <f t="shared" si="9"/>
        <v>1.0199188142977991</v>
      </c>
      <c r="M51" s="55">
        <f t="shared" si="9"/>
        <v>1.4845796925921915</v>
      </c>
      <c r="N51" s="56">
        <f t="shared" si="9"/>
        <v>0.9912131114489966</v>
      </c>
    </row>
    <row r="52" spans="2:14" x14ac:dyDescent="0.45">
      <c r="B52" s="12" t="s">
        <v>2</v>
      </c>
      <c r="C52" s="13" t="s">
        <v>3</v>
      </c>
      <c r="D52" s="14" t="s">
        <v>22</v>
      </c>
      <c r="E52" s="39">
        <f>+E19/E$19</f>
        <v>1</v>
      </c>
      <c r="F52" s="40">
        <f t="shared" ref="F52:N52" si="10">+F19/F$19</f>
        <v>1</v>
      </c>
      <c r="G52" s="40">
        <f t="shared" si="10"/>
        <v>1</v>
      </c>
      <c r="H52" s="40">
        <f t="shared" si="10"/>
        <v>1</v>
      </c>
      <c r="I52" s="40">
        <f t="shared" si="10"/>
        <v>1</v>
      </c>
      <c r="J52" s="40">
        <f t="shared" si="10"/>
        <v>1</v>
      </c>
      <c r="K52" s="41">
        <f t="shared" si="10"/>
        <v>1</v>
      </c>
      <c r="L52" s="42">
        <f t="shared" si="10"/>
        <v>1</v>
      </c>
      <c r="M52" s="43">
        <f t="shared" si="10"/>
        <v>1</v>
      </c>
      <c r="N52" s="44">
        <f t="shared" si="10"/>
        <v>1</v>
      </c>
    </row>
    <row r="53" spans="2:14" x14ac:dyDescent="0.45">
      <c r="B53" s="21" t="s">
        <v>2</v>
      </c>
      <c r="C53" s="22" t="s">
        <v>3</v>
      </c>
      <c r="D53" s="23" t="s">
        <v>20</v>
      </c>
      <c r="E53" s="45">
        <f t="shared" ref="E53:N53" si="11">+E20/E$19</f>
        <v>1.0052878600989414</v>
      </c>
      <c r="F53" s="46">
        <f t="shared" si="11"/>
        <v>1.0568284296272661</v>
      </c>
      <c r="G53" s="46">
        <f t="shared" si="11"/>
        <v>1.0423137837731893</v>
      </c>
      <c r="H53" s="46">
        <f t="shared" si="11"/>
        <v>0.98641192990736593</v>
      </c>
      <c r="I53" s="46">
        <f t="shared" si="11"/>
        <v>1.0142021898778077</v>
      </c>
      <c r="J53" s="46">
        <f t="shared" si="11"/>
        <v>2.0039186349900358</v>
      </c>
      <c r="K53" s="47">
        <f t="shared" si="11"/>
        <v>1.1641052548947275</v>
      </c>
      <c r="L53" s="48">
        <f t="shared" si="11"/>
        <v>1.1602729353281678</v>
      </c>
      <c r="M53" s="49">
        <f t="shared" si="11"/>
        <v>1.1270435601533546</v>
      </c>
      <c r="N53" s="50">
        <f t="shared" si="11"/>
        <v>0.99957484122977169</v>
      </c>
    </row>
    <row r="54" spans="2:14" x14ac:dyDescent="0.45">
      <c r="B54" s="21" t="s">
        <v>2</v>
      </c>
      <c r="C54" s="22" t="s">
        <v>3</v>
      </c>
      <c r="D54" s="23" t="s">
        <v>18</v>
      </c>
      <c r="E54" s="45">
        <f t="shared" ref="E54:N54" si="12">+E21/E$19</f>
        <v>1.0187743821894497</v>
      </c>
      <c r="F54" s="46">
        <f t="shared" si="12"/>
        <v>1.1843881444828424</v>
      </c>
      <c r="G54" s="46">
        <f t="shared" si="12"/>
        <v>1.0270061958480219</v>
      </c>
      <c r="H54" s="46">
        <f t="shared" si="12"/>
        <v>0.89883579103694278</v>
      </c>
      <c r="I54" s="46">
        <f t="shared" si="12"/>
        <v>1.0437928501005092</v>
      </c>
      <c r="J54" s="46">
        <f t="shared" si="12"/>
        <v>1.0905328841279502</v>
      </c>
      <c r="K54" s="47">
        <f t="shared" si="12"/>
        <v>1.1202460818892879</v>
      </c>
      <c r="L54" s="48">
        <f t="shared" si="12"/>
        <v>0.63991374618890307</v>
      </c>
      <c r="M54" s="49">
        <f t="shared" si="12"/>
        <v>0.96394240035411527</v>
      </c>
      <c r="N54" s="50">
        <f t="shared" si="12"/>
        <v>1.0018866420428878</v>
      </c>
    </row>
    <row r="55" spans="2:14" x14ac:dyDescent="0.45">
      <c r="B55" s="21" t="s">
        <v>2</v>
      </c>
      <c r="C55" s="22" t="s">
        <v>3</v>
      </c>
      <c r="D55" s="23" t="s">
        <v>16</v>
      </c>
      <c r="E55" s="45">
        <f t="shared" ref="E55:N55" si="13">+E22/E$19</f>
        <v>1.0228391793061598</v>
      </c>
      <c r="F55" s="46">
        <f t="shared" si="13"/>
        <v>1.1408702189182585</v>
      </c>
      <c r="G55" s="46">
        <f t="shared" si="13"/>
        <v>1.1177312904080559</v>
      </c>
      <c r="H55" s="46">
        <f t="shared" si="13"/>
        <v>0.9941526362226123</v>
      </c>
      <c r="I55" s="46">
        <f t="shared" si="13"/>
        <v>1.1588904766118318</v>
      </c>
      <c r="J55" s="46">
        <f t="shared" si="13"/>
        <v>1.2006222485900822</v>
      </c>
      <c r="K55" s="47">
        <f t="shared" si="13"/>
        <v>0.94103377967028434</v>
      </c>
      <c r="L55" s="48">
        <f t="shared" si="13"/>
        <v>0.97659954222863632</v>
      </c>
      <c r="M55" s="49">
        <f t="shared" si="13"/>
        <v>1.0501655364787921</v>
      </c>
      <c r="N55" s="50">
        <f t="shared" si="13"/>
        <v>1.0012356176759758</v>
      </c>
    </row>
    <row r="56" spans="2:14" x14ac:dyDescent="0.45">
      <c r="B56" s="30" t="s">
        <v>2</v>
      </c>
      <c r="C56" s="31" t="s">
        <v>3</v>
      </c>
      <c r="D56" s="32" t="s">
        <v>14</v>
      </c>
      <c r="E56" s="51">
        <f t="shared" ref="E56:N56" si="14">+E23/E$19</f>
        <v>1.0222933006989874</v>
      </c>
      <c r="F56" s="52">
        <f t="shared" si="14"/>
        <v>1.4053471310521031</v>
      </c>
      <c r="G56" s="52">
        <f t="shared" si="14"/>
        <v>1.234936404860741</v>
      </c>
      <c r="H56" s="52">
        <f t="shared" si="14"/>
        <v>3.4188215168105809</v>
      </c>
      <c r="I56" s="52">
        <f t="shared" si="14"/>
        <v>1.2086406762009227</v>
      </c>
      <c r="J56" s="52">
        <f t="shared" si="14"/>
        <v>1.1142109919946865</v>
      </c>
      <c r="K56" s="53">
        <f t="shared" si="14"/>
        <v>0.96759384257363446</v>
      </c>
      <c r="L56" s="54">
        <f t="shared" si="14"/>
        <v>0.727130266587797</v>
      </c>
      <c r="M56" s="55">
        <f t="shared" si="14"/>
        <v>1.4026976269375326</v>
      </c>
      <c r="N56" s="56">
        <f t="shared" si="14"/>
        <v>0.9991496824595435</v>
      </c>
    </row>
    <row r="57" spans="2:14" x14ac:dyDescent="0.45">
      <c r="B57" s="12" t="s">
        <v>4</v>
      </c>
      <c r="C57" s="13" t="s">
        <v>5</v>
      </c>
      <c r="D57" s="14" t="s">
        <v>22</v>
      </c>
      <c r="E57" s="39">
        <f>+E19/E$19</f>
        <v>1</v>
      </c>
      <c r="F57" s="40">
        <f t="shared" ref="F57:N57" si="15">+F19/F$19</f>
        <v>1</v>
      </c>
      <c r="G57" s="40">
        <f t="shared" si="15"/>
        <v>1</v>
      </c>
      <c r="H57" s="40">
        <f t="shared" si="15"/>
        <v>1</v>
      </c>
      <c r="I57" s="40">
        <f t="shared" si="15"/>
        <v>1</v>
      </c>
      <c r="J57" s="40">
        <f t="shared" si="15"/>
        <v>1</v>
      </c>
      <c r="K57" s="41">
        <f t="shared" si="15"/>
        <v>1</v>
      </c>
      <c r="L57" s="42">
        <f t="shared" si="15"/>
        <v>1</v>
      </c>
      <c r="M57" s="43">
        <f t="shared" si="15"/>
        <v>1</v>
      </c>
      <c r="N57" s="44">
        <f t="shared" si="15"/>
        <v>1</v>
      </c>
    </row>
    <row r="58" spans="2:14" x14ac:dyDescent="0.45">
      <c r="B58" s="21" t="s">
        <v>4</v>
      </c>
      <c r="C58" s="22" t="s">
        <v>5</v>
      </c>
      <c r="D58" s="23" t="s">
        <v>20</v>
      </c>
      <c r="E58" s="45">
        <f t="shared" ref="E58:N58" si="16">+E20/E$19</f>
        <v>1.0052878600989414</v>
      </c>
      <c r="F58" s="46">
        <f t="shared" si="16"/>
        <v>1.0568284296272661</v>
      </c>
      <c r="G58" s="46">
        <f t="shared" si="16"/>
        <v>1.0423137837731893</v>
      </c>
      <c r="H58" s="46">
        <f t="shared" si="16"/>
        <v>0.98641192990736593</v>
      </c>
      <c r="I58" s="46">
        <f t="shared" si="16"/>
        <v>1.0142021898778077</v>
      </c>
      <c r="J58" s="46">
        <f t="shared" si="16"/>
        <v>2.0039186349900358</v>
      </c>
      <c r="K58" s="47">
        <f t="shared" si="16"/>
        <v>1.1641052548947275</v>
      </c>
      <c r="L58" s="48">
        <f t="shared" si="16"/>
        <v>1.1602729353281678</v>
      </c>
      <c r="M58" s="49">
        <f t="shared" si="16"/>
        <v>1.1270435601533546</v>
      </c>
      <c r="N58" s="50">
        <f t="shared" si="16"/>
        <v>0.99957484122977169</v>
      </c>
    </row>
    <row r="59" spans="2:14" x14ac:dyDescent="0.45">
      <c r="B59" s="21" t="s">
        <v>4</v>
      </c>
      <c r="C59" s="22" t="s">
        <v>5</v>
      </c>
      <c r="D59" s="23" t="s">
        <v>18</v>
      </c>
      <c r="E59" s="45">
        <f t="shared" ref="E59:N59" si="17">+E21/E$19</f>
        <v>1.0187743821894497</v>
      </c>
      <c r="F59" s="46">
        <f t="shared" si="17"/>
        <v>1.1843881444828424</v>
      </c>
      <c r="G59" s="46">
        <f t="shared" si="17"/>
        <v>1.0270061958480219</v>
      </c>
      <c r="H59" s="46">
        <f t="shared" si="17"/>
        <v>0.89883579103694278</v>
      </c>
      <c r="I59" s="46">
        <f t="shared" si="17"/>
        <v>1.0437928501005092</v>
      </c>
      <c r="J59" s="46">
        <f t="shared" si="17"/>
        <v>1.0905328841279502</v>
      </c>
      <c r="K59" s="47">
        <f t="shared" si="17"/>
        <v>1.1202460818892879</v>
      </c>
      <c r="L59" s="48">
        <f t="shared" si="17"/>
        <v>0.63991374618890307</v>
      </c>
      <c r="M59" s="49">
        <f t="shared" si="17"/>
        <v>0.96394240035411527</v>
      </c>
      <c r="N59" s="50">
        <f t="shared" si="17"/>
        <v>1.0018866420428878</v>
      </c>
    </row>
    <row r="60" spans="2:14" x14ac:dyDescent="0.45">
      <c r="B60" s="21" t="s">
        <v>4</v>
      </c>
      <c r="C60" s="22" t="s">
        <v>5</v>
      </c>
      <c r="D60" s="23" t="s">
        <v>16</v>
      </c>
      <c r="E60" s="45">
        <f t="shared" ref="E60:N60" si="18">+E22/E$19</f>
        <v>1.0228391793061598</v>
      </c>
      <c r="F60" s="46">
        <f t="shared" si="18"/>
        <v>1.1408702189182585</v>
      </c>
      <c r="G60" s="46">
        <f t="shared" si="18"/>
        <v>1.1177312904080559</v>
      </c>
      <c r="H60" s="46">
        <f t="shared" si="18"/>
        <v>0.9941526362226123</v>
      </c>
      <c r="I60" s="46">
        <f t="shared" si="18"/>
        <v>1.1588904766118318</v>
      </c>
      <c r="J60" s="46">
        <f t="shared" si="18"/>
        <v>1.2006222485900822</v>
      </c>
      <c r="K60" s="47">
        <f t="shared" si="18"/>
        <v>0.94103377967028434</v>
      </c>
      <c r="L60" s="48">
        <f t="shared" si="18"/>
        <v>0.97659954222863632</v>
      </c>
      <c r="M60" s="49">
        <f t="shared" si="18"/>
        <v>1.0501655364787921</v>
      </c>
      <c r="N60" s="50">
        <f t="shared" si="18"/>
        <v>1.0012356176759758</v>
      </c>
    </row>
    <row r="61" spans="2:14" x14ac:dyDescent="0.45">
      <c r="B61" s="30" t="s">
        <v>4</v>
      </c>
      <c r="C61" s="31" t="s">
        <v>5</v>
      </c>
      <c r="D61" s="32" t="s">
        <v>14</v>
      </c>
      <c r="E61" s="51">
        <f t="shared" ref="E61:N61" si="19">+E23/E$19</f>
        <v>1.0222933006989874</v>
      </c>
      <c r="F61" s="52">
        <f t="shared" si="19"/>
        <v>1.4053471310521031</v>
      </c>
      <c r="G61" s="52">
        <f t="shared" si="19"/>
        <v>1.234936404860741</v>
      </c>
      <c r="H61" s="52">
        <f t="shared" si="19"/>
        <v>3.4188215168105809</v>
      </c>
      <c r="I61" s="52">
        <f t="shared" si="19"/>
        <v>1.2086406762009227</v>
      </c>
      <c r="J61" s="52">
        <f t="shared" si="19"/>
        <v>1.1142109919946865</v>
      </c>
      <c r="K61" s="53">
        <f t="shared" si="19"/>
        <v>0.96759384257363446</v>
      </c>
      <c r="L61" s="54">
        <f t="shared" si="19"/>
        <v>0.727130266587797</v>
      </c>
      <c r="M61" s="55">
        <f t="shared" si="19"/>
        <v>1.4026976269375326</v>
      </c>
      <c r="N61" s="56">
        <f t="shared" si="19"/>
        <v>0.9991496824595435</v>
      </c>
    </row>
    <row r="62" spans="2:14" x14ac:dyDescent="0.45">
      <c r="B62" s="12" t="s">
        <v>8</v>
      </c>
      <c r="C62" s="13" t="s">
        <v>9</v>
      </c>
      <c r="D62" s="14" t="s">
        <v>22</v>
      </c>
      <c r="E62" s="39">
        <f>+E24/E$24</f>
        <v>1</v>
      </c>
      <c r="F62" s="40">
        <f t="shared" ref="F62:N62" si="20">+F24/F$24</f>
        <v>1</v>
      </c>
      <c r="G62" s="40">
        <f t="shared" si="20"/>
        <v>1</v>
      </c>
      <c r="H62" s="40">
        <f t="shared" si="20"/>
        <v>1</v>
      </c>
      <c r="I62" s="40">
        <f t="shared" si="20"/>
        <v>1</v>
      </c>
      <c r="J62" s="40">
        <f t="shared" si="20"/>
        <v>1</v>
      </c>
      <c r="K62" s="41">
        <f t="shared" si="20"/>
        <v>1</v>
      </c>
      <c r="L62" s="42">
        <f t="shared" si="20"/>
        <v>1</v>
      </c>
      <c r="M62" s="43">
        <f t="shared" si="20"/>
        <v>1</v>
      </c>
      <c r="N62" s="44">
        <f t="shared" si="20"/>
        <v>1</v>
      </c>
    </row>
    <row r="63" spans="2:14" x14ac:dyDescent="0.45">
      <c r="B63" s="21" t="s">
        <v>8</v>
      </c>
      <c r="C63" s="22" t="s">
        <v>9</v>
      </c>
      <c r="D63" s="23" t="s">
        <v>20</v>
      </c>
      <c r="E63" s="45">
        <f t="shared" ref="E63:N63" si="21">+E25/E$24</f>
        <v>1.0311315795988201</v>
      </c>
      <c r="F63" s="46">
        <f t="shared" si="21"/>
        <v>1.0561727201489746</v>
      </c>
      <c r="G63" s="46">
        <f t="shared" si="21"/>
        <v>0.99364735997498532</v>
      </c>
      <c r="H63" s="46">
        <f t="shared" si="21"/>
        <v>0.95716681178805574</v>
      </c>
      <c r="I63" s="46">
        <f t="shared" si="21"/>
        <v>1.0558014920925738</v>
      </c>
      <c r="J63" s="46">
        <f t="shared" si="21"/>
        <v>1.0491993701723195</v>
      </c>
      <c r="K63" s="47">
        <f t="shared" si="21"/>
        <v>1.0950155074303778</v>
      </c>
      <c r="L63" s="48">
        <f t="shared" si="21"/>
        <v>1.6814672908542245</v>
      </c>
      <c r="M63" s="49">
        <f t="shared" si="21"/>
        <v>1.1031006390112346</v>
      </c>
      <c r="N63" s="50">
        <f t="shared" si="21"/>
        <v>0.99807528830577252</v>
      </c>
    </row>
    <row r="64" spans="2:14" x14ac:dyDescent="0.45">
      <c r="B64" s="21" t="s">
        <v>8</v>
      </c>
      <c r="C64" s="22" t="s">
        <v>9</v>
      </c>
      <c r="D64" s="23" t="s">
        <v>18</v>
      </c>
      <c r="E64" s="45">
        <f t="shared" ref="E64:N64" si="22">+E26/E$24</f>
        <v>1.0179579154324629</v>
      </c>
      <c r="F64" s="46">
        <f t="shared" si="22"/>
        <v>1.1914879618577341</v>
      </c>
      <c r="G64" s="46">
        <f t="shared" si="22"/>
        <v>0.98695200285856954</v>
      </c>
      <c r="H64" s="46">
        <f t="shared" si="22"/>
        <v>0.95582263202946027</v>
      </c>
      <c r="I64" s="46">
        <f t="shared" si="22"/>
        <v>1.1288410226512469</v>
      </c>
      <c r="J64" s="46">
        <f t="shared" si="22"/>
        <v>1.0013653181977671</v>
      </c>
      <c r="K64" s="47">
        <f t="shared" si="22"/>
        <v>1.0486235207097594</v>
      </c>
      <c r="L64" s="48">
        <f t="shared" si="22"/>
        <v>1.3093922591332059</v>
      </c>
      <c r="M64" s="49">
        <f t="shared" si="22"/>
        <v>1.0555305883887065</v>
      </c>
      <c r="N64" s="50">
        <f t="shared" si="22"/>
        <v>0.99380884405023495</v>
      </c>
    </row>
    <row r="65" spans="2:14" x14ac:dyDescent="0.45">
      <c r="B65" s="21" t="s">
        <v>8</v>
      </c>
      <c r="C65" s="22" t="s">
        <v>9</v>
      </c>
      <c r="D65" s="23" t="s">
        <v>16</v>
      </c>
      <c r="E65" s="45">
        <f t="shared" ref="E65:N65" si="23">+E27/E$24</f>
        <v>1.0267986367927464</v>
      </c>
      <c r="F65" s="46">
        <f t="shared" si="23"/>
        <v>1.1542476747129533</v>
      </c>
      <c r="G65" s="46">
        <f t="shared" si="23"/>
        <v>1.0476588159187123</v>
      </c>
      <c r="H65" s="46">
        <f t="shared" si="23"/>
        <v>1.0019436332822274</v>
      </c>
      <c r="I65" s="46">
        <f t="shared" si="23"/>
        <v>1.2664013414006174</v>
      </c>
      <c r="J65" s="46">
        <f t="shared" si="23"/>
        <v>1.2242851302898206</v>
      </c>
      <c r="K65" s="47">
        <f t="shared" si="23"/>
        <v>0.91674189038139298</v>
      </c>
      <c r="L65" s="48">
        <f t="shared" si="23"/>
        <v>1.5329941794951483</v>
      </c>
      <c r="M65" s="49">
        <f t="shared" si="23"/>
        <v>1.1207808152943475</v>
      </c>
      <c r="N65" s="50">
        <f t="shared" si="23"/>
        <v>0.98753749177987715</v>
      </c>
    </row>
    <row r="66" spans="2:14" x14ac:dyDescent="0.45">
      <c r="B66" s="30" t="s">
        <v>8</v>
      </c>
      <c r="C66" s="31" t="s">
        <v>9</v>
      </c>
      <c r="D66" s="32" t="s">
        <v>14</v>
      </c>
      <c r="E66" s="51">
        <f t="shared" ref="E66:N66" si="24">+E28/E$24</f>
        <v>1.0285263136476839</v>
      </c>
      <c r="F66" s="52">
        <f t="shared" si="24"/>
        <v>1.4275214563946694</v>
      </c>
      <c r="G66" s="52">
        <f t="shared" si="24"/>
        <v>1.1509803512146644</v>
      </c>
      <c r="H66" s="52">
        <f t="shared" si="24"/>
        <v>3.6584664048091606</v>
      </c>
      <c r="I66" s="52">
        <f t="shared" si="24"/>
        <v>1.4059871067309004</v>
      </c>
      <c r="J66" s="52">
        <f t="shared" si="24"/>
        <v>1.3242654458082286</v>
      </c>
      <c r="K66" s="53">
        <f t="shared" si="24"/>
        <v>0.91914817605224475</v>
      </c>
      <c r="L66" s="54">
        <f t="shared" si="24"/>
        <v>1.361146021576108</v>
      </c>
      <c r="M66" s="55">
        <f t="shared" si="24"/>
        <v>1.542009943038162</v>
      </c>
      <c r="N66" s="56">
        <f t="shared" si="24"/>
        <v>0.98705631385632031</v>
      </c>
    </row>
    <row r="67" spans="2:14" x14ac:dyDescent="0.45">
      <c r="B67" s="12" t="s">
        <v>10</v>
      </c>
      <c r="C67" s="13" t="s">
        <v>11</v>
      </c>
      <c r="D67" s="14" t="s">
        <v>22</v>
      </c>
      <c r="E67" s="39">
        <f>+E29/E$29</f>
        <v>1</v>
      </c>
      <c r="F67" s="40">
        <f t="shared" ref="F67:N67" si="25">+F29/F$29</f>
        <v>1</v>
      </c>
      <c r="G67" s="40">
        <f t="shared" si="25"/>
        <v>1</v>
      </c>
      <c r="H67" s="40">
        <f t="shared" si="25"/>
        <v>1</v>
      </c>
      <c r="I67" s="40">
        <f t="shared" si="25"/>
        <v>1</v>
      </c>
      <c r="J67" s="40">
        <f t="shared" si="25"/>
        <v>1</v>
      </c>
      <c r="K67" s="41">
        <f t="shared" si="25"/>
        <v>1</v>
      </c>
      <c r="L67" s="42">
        <f t="shared" si="25"/>
        <v>1</v>
      </c>
      <c r="M67" s="43">
        <f t="shared" si="25"/>
        <v>1</v>
      </c>
      <c r="N67" s="44">
        <f t="shared" si="25"/>
        <v>1</v>
      </c>
    </row>
    <row r="68" spans="2:14" x14ac:dyDescent="0.45">
      <c r="B68" s="21" t="s">
        <v>10</v>
      </c>
      <c r="C68" s="22" t="s">
        <v>11</v>
      </c>
      <c r="D68" s="23" t="s">
        <v>20</v>
      </c>
      <c r="E68" s="45">
        <f t="shared" ref="E68:N68" si="26">+E30/E$29</f>
        <v>1.0065459338266898</v>
      </c>
      <c r="F68" s="46">
        <f t="shared" si="26"/>
        <v>1.0628748170464832</v>
      </c>
      <c r="G68" s="46">
        <f t="shared" si="26"/>
        <v>0.97649481475523936</v>
      </c>
      <c r="H68" s="46">
        <f t="shared" si="26"/>
        <v>0.99832477302400935</v>
      </c>
      <c r="I68" s="46">
        <f t="shared" si="26"/>
        <v>1.064352147660546</v>
      </c>
      <c r="J68" s="46">
        <f t="shared" si="26"/>
        <v>1.01355002217555</v>
      </c>
      <c r="K68" s="47">
        <f t="shared" si="26"/>
        <v>1.0456924647093246</v>
      </c>
      <c r="L68" s="48">
        <f t="shared" si="26"/>
        <v>1.0347993015723889</v>
      </c>
      <c r="M68" s="49">
        <f t="shared" si="26"/>
        <v>1.0139429620301696</v>
      </c>
      <c r="N68" s="50">
        <f t="shared" si="26"/>
        <v>0.99984299396240417</v>
      </c>
    </row>
    <row r="69" spans="2:14" x14ac:dyDescent="0.45">
      <c r="B69" s="21" t="s">
        <v>10</v>
      </c>
      <c r="C69" s="22" t="s">
        <v>11</v>
      </c>
      <c r="D69" s="23" t="s">
        <v>18</v>
      </c>
      <c r="E69" s="45">
        <f t="shared" ref="E69:N69" si="27">+E31/E$29</f>
        <v>1.0091803007168056</v>
      </c>
      <c r="F69" s="46">
        <f t="shared" si="27"/>
        <v>1.1923196308351731</v>
      </c>
      <c r="G69" s="46">
        <f t="shared" si="27"/>
        <v>0.97766501725418786</v>
      </c>
      <c r="H69" s="46">
        <f t="shared" si="27"/>
        <v>1.0199366298997823</v>
      </c>
      <c r="I69" s="46">
        <f t="shared" si="27"/>
        <v>1.0838326084744014</v>
      </c>
      <c r="J69" s="46">
        <f t="shared" si="27"/>
        <v>1.3071888546730017</v>
      </c>
      <c r="K69" s="47">
        <f t="shared" si="27"/>
        <v>1.0885332997709343</v>
      </c>
      <c r="L69" s="48">
        <f t="shared" si="27"/>
        <v>1.0350499250809246</v>
      </c>
      <c r="M69" s="49">
        <f t="shared" si="27"/>
        <v>1.0421682071518028</v>
      </c>
      <c r="N69" s="50">
        <f t="shared" si="27"/>
        <v>1.0011846819200412</v>
      </c>
    </row>
    <row r="70" spans="2:14" x14ac:dyDescent="0.45">
      <c r="B70" s="21" t="s">
        <v>10</v>
      </c>
      <c r="C70" s="22" t="s">
        <v>11</v>
      </c>
      <c r="D70" s="23" t="s">
        <v>16</v>
      </c>
      <c r="E70" s="45">
        <f t="shared" ref="E70:N70" si="28">+E32/E$29</f>
        <v>1.0120852127437518</v>
      </c>
      <c r="F70" s="46">
        <f t="shared" si="28"/>
        <v>1.1511947297069776</v>
      </c>
      <c r="G70" s="46">
        <f t="shared" si="28"/>
        <v>1.0771417573467932</v>
      </c>
      <c r="H70" s="46">
        <f t="shared" si="28"/>
        <v>1.2058937573450896</v>
      </c>
      <c r="I70" s="46">
        <f t="shared" si="28"/>
        <v>1.2721073109751067</v>
      </c>
      <c r="J70" s="46">
        <f t="shared" si="28"/>
        <v>1.3981367503532818</v>
      </c>
      <c r="K70" s="47">
        <f t="shared" si="28"/>
        <v>0.99317444329809856</v>
      </c>
      <c r="L70" s="48">
        <f t="shared" si="28"/>
        <v>1.0367875620124241</v>
      </c>
      <c r="M70" s="49">
        <f t="shared" si="28"/>
        <v>1.091163031297901</v>
      </c>
      <c r="N70" s="50">
        <f t="shared" si="28"/>
        <v>0.99820156720572073</v>
      </c>
    </row>
    <row r="71" spans="2:14" x14ac:dyDescent="0.45">
      <c r="B71" s="30" t="s">
        <v>10</v>
      </c>
      <c r="C71" s="31" t="s">
        <v>11</v>
      </c>
      <c r="D71" s="32" t="s">
        <v>14</v>
      </c>
      <c r="E71" s="51">
        <f t="shared" ref="E71:N71" si="29">+E33/E$29</f>
        <v>1.0153424078882261</v>
      </c>
      <c r="F71" s="52">
        <f t="shared" si="29"/>
        <v>1.413635183542516</v>
      </c>
      <c r="G71" s="52">
        <f t="shared" si="29"/>
        <v>1.1058290795023467</v>
      </c>
      <c r="H71" s="52">
        <f t="shared" si="29"/>
        <v>3.7802238992323387</v>
      </c>
      <c r="I71" s="52">
        <f t="shared" si="29"/>
        <v>1.4426042669374912</v>
      </c>
      <c r="J71" s="52">
        <f t="shared" si="29"/>
        <v>1.3997948326610323</v>
      </c>
      <c r="K71" s="53">
        <f t="shared" si="29"/>
        <v>0.93518967173369005</v>
      </c>
      <c r="L71" s="54">
        <f t="shared" si="29"/>
        <v>1.2345768824940446</v>
      </c>
      <c r="M71" s="55">
        <f t="shared" si="29"/>
        <v>1.5168573532018963</v>
      </c>
      <c r="N71" s="56">
        <f t="shared" si="29"/>
        <v>0.99823011375801085</v>
      </c>
    </row>
    <row r="72" spans="2:14" x14ac:dyDescent="0.45">
      <c r="B72" s="12" t="s">
        <v>12</v>
      </c>
      <c r="C72" s="13" t="s">
        <v>13</v>
      </c>
      <c r="D72" s="14" t="s">
        <v>22</v>
      </c>
      <c r="E72" s="39">
        <f>+E34/E$34</f>
        <v>1</v>
      </c>
      <c r="F72" s="40">
        <f t="shared" ref="F72:N72" si="30">+F34/F$34</f>
        <v>1</v>
      </c>
      <c r="G72" s="40">
        <f t="shared" si="30"/>
        <v>1</v>
      </c>
      <c r="H72" s="40">
        <f t="shared" si="30"/>
        <v>1</v>
      </c>
      <c r="I72" s="40">
        <f t="shared" si="30"/>
        <v>1</v>
      </c>
      <c r="J72" s="40">
        <f t="shared" si="30"/>
        <v>1</v>
      </c>
      <c r="K72" s="41">
        <f t="shared" si="30"/>
        <v>1</v>
      </c>
      <c r="L72" s="42">
        <f t="shared" si="30"/>
        <v>1</v>
      </c>
      <c r="M72" s="43">
        <f t="shared" si="30"/>
        <v>1</v>
      </c>
      <c r="N72" s="44">
        <f t="shared" si="30"/>
        <v>1</v>
      </c>
    </row>
    <row r="73" spans="2:14" x14ac:dyDescent="0.45">
      <c r="B73" s="21" t="s">
        <v>12</v>
      </c>
      <c r="C73" s="22" t="s">
        <v>13</v>
      </c>
      <c r="D73" s="23" t="s">
        <v>20</v>
      </c>
      <c r="E73" s="45">
        <f t="shared" ref="E73:N73" si="31">+E35/E$34</f>
        <v>1.0225433855044403</v>
      </c>
      <c r="F73" s="46">
        <f t="shared" si="31"/>
        <v>1.0593356550851383</v>
      </c>
      <c r="G73" s="46">
        <f t="shared" si="31"/>
        <v>0.94769925666616828</v>
      </c>
      <c r="H73" s="46">
        <f t="shared" si="31"/>
        <v>0.9548631820198501</v>
      </c>
      <c r="I73" s="46">
        <f t="shared" si="31"/>
        <v>1.0148063913959207</v>
      </c>
      <c r="J73" s="46">
        <f t="shared" si="31"/>
        <v>0.8816156122415395</v>
      </c>
      <c r="K73" s="47">
        <f t="shared" si="31"/>
        <v>0.97955135871101817</v>
      </c>
      <c r="L73" s="48">
        <f t="shared" si="31"/>
        <v>0.97783440707963498</v>
      </c>
      <c r="M73" s="49">
        <f t="shared" si="31"/>
        <v>0.98733944291998099</v>
      </c>
      <c r="N73" s="50">
        <f t="shared" si="31"/>
        <v>0.9954063604240283</v>
      </c>
    </row>
    <row r="74" spans="2:14" x14ac:dyDescent="0.45">
      <c r="B74" s="21" t="s">
        <v>12</v>
      </c>
      <c r="C74" s="22" t="s">
        <v>13</v>
      </c>
      <c r="D74" s="23" t="s">
        <v>18</v>
      </c>
      <c r="E74" s="45">
        <f t="shared" ref="E74:N74" si="32">+E36/E$34</f>
        <v>1.0400213424161866</v>
      </c>
      <c r="F74" s="46">
        <f t="shared" si="32"/>
        <v>1.1957457571949046</v>
      </c>
      <c r="G74" s="46">
        <f t="shared" si="32"/>
        <v>0.83667233258401441</v>
      </c>
      <c r="H74" s="46">
        <f t="shared" si="32"/>
        <v>0.93641760420593367</v>
      </c>
      <c r="I74" s="46">
        <f t="shared" si="32"/>
        <v>1.05781468659691</v>
      </c>
      <c r="J74" s="46">
        <f t="shared" si="32"/>
        <v>0.72340588106621495</v>
      </c>
      <c r="K74" s="47">
        <f t="shared" si="32"/>
        <v>1.0189738187902282</v>
      </c>
      <c r="L74" s="48">
        <f t="shared" si="32"/>
        <v>0.9191913083340244</v>
      </c>
      <c r="M74" s="49">
        <f t="shared" si="32"/>
        <v>0.96686867591190073</v>
      </c>
      <c r="N74" s="50">
        <f t="shared" si="32"/>
        <v>0.99056537102473496</v>
      </c>
    </row>
    <row r="75" spans="2:14" x14ac:dyDescent="0.45">
      <c r="B75" s="21" t="s">
        <v>12</v>
      </c>
      <c r="C75" s="22" t="s">
        <v>13</v>
      </c>
      <c r="D75" s="23" t="s">
        <v>16</v>
      </c>
      <c r="E75" s="45">
        <f t="shared" ref="E75:N75" si="33">+E37/E$34</f>
        <v>1.0537207574070719</v>
      </c>
      <c r="F75" s="46">
        <f t="shared" si="33"/>
        <v>1.1587095754768286</v>
      </c>
      <c r="G75" s="46">
        <f t="shared" si="33"/>
        <v>0.95589913114633818</v>
      </c>
      <c r="H75" s="46">
        <f t="shared" si="33"/>
        <v>1.0535530034029215</v>
      </c>
      <c r="I75" s="46">
        <f t="shared" si="33"/>
        <v>1.185267756717012</v>
      </c>
      <c r="J75" s="46">
        <f t="shared" si="33"/>
        <v>0.5006024499223245</v>
      </c>
      <c r="K75" s="47">
        <f t="shared" si="33"/>
        <v>0.89408706565755891</v>
      </c>
      <c r="L75" s="48">
        <f t="shared" si="33"/>
        <v>1.0196902115479496</v>
      </c>
      <c r="M75" s="49">
        <f t="shared" si="33"/>
        <v>0.99770977434706842</v>
      </c>
      <c r="N75" s="50">
        <f t="shared" si="33"/>
        <v>0.98402826855123671</v>
      </c>
    </row>
    <row r="76" spans="2:14" x14ac:dyDescent="0.45">
      <c r="B76" s="30" t="s">
        <v>12</v>
      </c>
      <c r="C76" s="31" t="s">
        <v>13</v>
      </c>
      <c r="D76" s="32" t="s">
        <v>14</v>
      </c>
      <c r="E76" s="51">
        <f t="shared" ref="E76:N76" si="34">+E38/E$34</f>
        <v>1.0533160338417944</v>
      </c>
      <c r="F76" s="52">
        <f t="shared" si="34"/>
        <v>1.4127295225660443</v>
      </c>
      <c r="G76" s="52">
        <f t="shared" si="34"/>
        <v>1.0132465127383603</v>
      </c>
      <c r="H76" s="52">
        <f t="shared" si="34"/>
        <v>3.6253109138356723</v>
      </c>
      <c r="I76" s="52">
        <f t="shared" si="34"/>
        <v>1.2631739503641604</v>
      </c>
      <c r="J76" s="52">
        <f t="shared" si="34"/>
        <v>0.8897352021570778</v>
      </c>
      <c r="K76" s="53">
        <f t="shared" si="34"/>
        <v>0.91039065562512422</v>
      </c>
      <c r="L76" s="54">
        <f t="shared" si="34"/>
        <v>1.0876056818856585</v>
      </c>
      <c r="M76" s="55">
        <f t="shared" si="34"/>
        <v>1.4251584703282349</v>
      </c>
      <c r="N76" s="56">
        <f t="shared" si="34"/>
        <v>0.97692579505300359</v>
      </c>
    </row>
  </sheetData>
  <sortState xmlns:xlrd2="http://schemas.microsoft.com/office/spreadsheetml/2017/richdata2" ref="B9:N38">
    <sortCondition ref="B9:B38"/>
  </sortState>
  <mergeCells count="2">
    <mergeCell ref="B3:C3"/>
    <mergeCell ref="B41:C41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0EEA0-B944-449B-8AC6-F7BB3C94A3F7}">
  <dimension ref="B1:O38"/>
  <sheetViews>
    <sheetView showGridLines="0" topLeftCell="A10" workbookViewId="0">
      <selection activeCell="I34" sqref="I34"/>
    </sheetView>
  </sheetViews>
  <sheetFormatPr defaultRowHeight="12" x14ac:dyDescent="0.45"/>
  <cols>
    <col min="1" max="1" width="1.69921875" style="83" customWidth="1"/>
    <col min="2" max="2" width="4.69921875" style="83" customWidth="1"/>
    <col min="3" max="3" width="7.796875" style="83" bestFit="1" customWidth="1"/>
    <col min="4" max="4" width="4.796875" style="84" bestFit="1" customWidth="1"/>
    <col min="5" max="10" width="10.19921875" style="83" customWidth="1"/>
    <col min="11" max="11" width="2.69921875" style="83" customWidth="1"/>
    <col min="12" max="15" width="9.69921875" style="83" customWidth="1"/>
    <col min="16" max="16" width="1.69921875" style="83" customWidth="1"/>
    <col min="17" max="16384" width="8.796875" style="83"/>
  </cols>
  <sheetData>
    <row r="1" spans="2:15" s="2" customFormat="1" x14ac:dyDescent="0.45">
      <c r="D1" s="3"/>
    </row>
    <row r="2" spans="2:15" s="2" customFormat="1" ht="15" customHeight="1" x14ac:dyDescent="0.45">
      <c r="B2" s="162" t="s">
        <v>44</v>
      </c>
      <c r="D2" s="3"/>
      <c r="I2" s="2" t="s">
        <v>45</v>
      </c>
      <c r="L2" s="2" t="s">
        <v>46</v>
      </c>
    </row>
    <row r="3" spans="2:15" s="57" customFormat="1" ht="24" customHeight="1" x14ac:dyDescent="0.45">
      <c r="B3" s="172" t="s">
        <v>42</v>
      </c>
      <c r="C3" s="173"/>
      <c r="D3" s="60" t="s">
        <v>35</v>
      </c>
      <c r="E3" s="166" t="s">
        <v>40</v>
      </c>
      <c r="F3" s="164" t="s">
        <v>41</v>
      </c>
      <c r="G3" s="164" t="s">
        <v>37</v>
      </c>
      <c r="H3" s="167" t="s">
        <v>38</v>
      </c>
      <c r="I3" s="168" t="s">
        <v>39</v>
      </c>
      <c r="J3" s="169" t="s">
        <v>43</v>
      </c>
      <c r="L3" s="163" t="s">
        <v>40</v>
      </c>
      <c r="M3" s="164" t="s">
        <v>41</v>
      </c>
      <c r="N3" s="164" t="s">
        <v>37</v>
      </c>
      <c r="O3" s="165" t="s">
        <v>38</v>
      </c>
    </row>
    <row r="4" spans="2:15" s="58" customFormat="1" x14ac:dyDescent="0.45">
      <c r="B4" s="61">
        <v>29</v>
      </c>
      <c r="C4" s="62" t="s">
        <v>7</v>
      </c>
      <c r="D4" s="63" t="s">
        <v>23</v>
      </c>
      <c r="E4" s="15">
        <v>56200.597695027587</v>
      </c>
      <c r="F4" s="16">
        <v>12576.465018567013</v>
      </c>
      <c r="G4" s="16">
        <v>56576.538990723893</v>
      </c>
      <c r="H4" s="64">
        <v>13318.953146035832</v>
      </c>
      <c r="I4" s="65">
        <v>138672.55485035433</v>
      </c>
      <c r="J4" s="20">
        <v>67593</v>
      </c>
      <c r="L4" s="86">
        <f>+E4/E$4</f>
        <v>1</v>
      </c>
      <c r="M4" s="40">
        <f t="shared" ref="M4:O4" si="0">+F4/F$4</f>
        <v>1</v>
      </c>
      <c r="N4" s="40">
        <f t="shared" si="0"/>
        <v>1</v>
      </c>
      <c r="O4" s="87">
        <f t="shared" si="0"/>
        <v>1</v>
      </c>
    </row>
    <row r="5" spans="2:15" s="58" customFormat="1" x14ac:dyDescent="0.45">
      <c r="B5" s="59">
        <v>29</v>
      </c>
      <c r="C5" s="66" t="s">
        <v>7</v>
      </c>
      <c r="D5" s="67" t="s">
        <v>21</v>
      </c>
      <c r="E5" s="24">
        <v>56651.466817721062</v>
      </c>
      <c r="F5" s="25">
        <v>7928.1795957307249</v>
      </c>
      <c r="G5" s="25">
        <v>57288.65303201956</v>
      </c>
      <c r="H5" s="68">
        <v>13253.980084669965</v>
      </c>
      <c r="I5" s="69">
        <v>135122.27953014133</v>
      </c>
      <c r="J5" s="29">
        <v>67084</v>
      </c>
      <c r="L5" s="88">
        <f t="shared" ref="L5:L8" si="1">+E5/E$4</f>
        <v>1.0080224969339315</v>
      </c>
      <c r="M5" s="46">
        <f t="shared" ref="M5:M8" si="2">+F5/F$4</f>
        <v>0.63039809549234349</v>
      </c>
      <c r="N5" s="46">
        <f t="shared" ref="N5:N8" si="3">+G5/G$4</f>
        <v>1.0125867374356785</v>
      </c>
      <c r="O5" s="89">
        <f t="shared" ref="O5:O8" si="4">+H5/H$4</f>
        <v>0.9951217591462731</v>
      </c>
    </row>
    <row r="6" spans="2:15" s="58" customFormat="1" x14ac:dyDescent="0.45">
      <c r="B6" s="59">
        <v>29</v>
      </c>
      <c r="C6" s="66" t="s">
        <v>7</v>
      </c>
      <c r="D6" s="67" t="s">
        <v>19</v>
      </c>
      <c r="E6" s="24">
        <v>57040.709185816282</v>
      </c>
      <c r="F6" s="25">
        <v>7563.1637367252652</v>
      </c>
      <c r="G6" s="25">
        <v>56146.937061258774</v>
      </c>
      <c r="H6" s="68">
        <v>13251.619967600649</v>
      </c>
      <c r="I6" s="69">
        <v>134002.42995140099</v>
      </c>
      <c r="J6" s="29">
        <v>66668</v>
      </c>
      <c r="L6" s="88">
        <f t="shared" si="1"/>
        <v>1.0149484440601069</v>
      </c>
      <c r="M6" s="46">
        <f t="shared" si="2"/>
        <v>0.60137437074404765</v>
      </c>
      <c r="N6" s="46">
        <f t="shared" si="3"/>
        <v>0.99240671244425971</v>
      </c>
      <c r="O6" s="89">
        <f t="shared" si="4"/>
        <v>0.99494455925350078</v>
      </c>
    </row>
    <row r="7" spans="2:15" s="58" customFormat="1" x14ac:dyDescent="0.45">
      <c r="B7" s="59">
        <v>29</v>
      </c>
      <c r="C7" s="66" t="s">
        <v>7</v>
      </c>
      <c r="D7" s="67" t="s">
        <v>17</v>
      </c>
      <c r="E7" s="24">
        <v>57878.662858351847</v>
      </c>
      <c r="F7" s="25">
        <v>6062.2629248462317</v>
      </c>
      <c r="G7" s="25">
        <v>57218.041135845007</v>
      </c>
      <c r="H7" s="68">
        <v>13740.369648335374</v>
      </c>
      <c r="I7" s="69">
        <v>134899.33656737846</v>
      </c>
      <c r="J7" s="29">
        <v>66171</v>
      </c>
      <c r="L7" s="88">
        <f t="shared" si="1"/>
        <v>1.0298584931859671</v>
      </c>
      <c r="M7" s="46">
        <f t="shared" si="2"/>
        <v>0.48203234501080638</v>
      </c>
      <c r="N7" s="46">
        <f t="shared" si="3"/>
        <v>1.0113386600977181</v>
      </c>
      <c r="O7" s="89">
        <f t="shared" si="4"/>
        <v>1.0316403622476118</v>
      </c>
    </row>
    <row r="8" spans="2:15" s="58" customFormat="1" x14ac:dyDescent="0.45">
      <c r="B8" s="70">
        <v>29</v>
      </c>
      <c r="C8" s="71" t="s">
        <v>7</v>
      </c>
      <c r="D8" s="72" t="s">
        <v>15</v>
      </c>
      <c r="E8" s="33">
        <v>58115.537245160704</v>
      </c>
      <c r="F8" s="34">
        <v>5166.0810033019297</v>
      </c>
      <c r="G8" s="34">
        <v>56806.488746175521</v>
      </c>
      <c r="H8" s="73">
        <v>13872.693950501349</v>
      </c>
      <c r="I8" s="74">
        <v>133960.80094513952</v>
      </c>
      <c r="J8" s="38">
        <v>66022</v>
      </c>
      <c r="L8" s="90">
        <f t="shared" si="1"/>
        <v>1.0340732951013178</v>
      </c>
      <c r="M8" s="52">
        <f t="shared" si="2"/>
        <v>0.41077369480812687</v>
      </c>
      <c r="N8" s="52">
        <f t="shared" si="3"/>
        <v>1.0040644012439384</v>
      </c>
      <c r="O8" s="91">
        <f t="shared" si="4"/>
        <v>1.0415753999878232</v>
      </c>
    </row>
    <row r="9" spans="2:15" s="58" customFormat="1" x14ac:dyDescent="0.45">
      <c r="B9" s="61">
        <v>15</v>
      </c>
      <c r="C9" s="62" t="s">
        <v>1</v>
      </c>
      <c r="D9" s="63" t="s">
        <v>23</v>
      </c>
      <c r="E9" s="15">
        <v>55161.877000361223</v>
      </c>
      <c r="F9" s="16">
        <v>7302.4420157760778</v>
      </c>
      <c r="G9" s="16">
        <v>49620.550902630188</v>
      </c>
      <c r="H9" s="64">
        <v>12986.231634478876</v>
      </c>
      <c r="I9" s="65">
        <v>125071.10155324636</v>
      </c>
      <c r="J9" s="20">
        <v>119041</v>
      </c>
      <c r="L9" s="86">
        <f>+E9/E$9</f>
        <v>1</v>
      </c>
      <c r="M9" s="40">
        <f t="shared" ref="M9:O9" si="5">+F9/F$9</f>
        <v>1</v>
      </c>
      <c r="N9" s="40">
        <f t="shared" si="5"/>
        <v>1</v>
      </c>
      <c r="O9" s="87">
        <f t="shared" si="5"/>
        <v>1</v>
      </c>
    </row>
    <row r="10" spans="2:15" s="58" customFormat="1" x14ac:dyDescent="0.45">
      <c r="B10" s="59">
        <v>15</v>
      </c>
      <c r="C10" s="66" t="s">
        <v>1</v>
      </c>
      <c r="D10" s="67" t="s">
        <v>21</v>
      </c>
      <c r="E10" s="24">
        <v>55914.575439598753</v>
      </c>
      <c r="F10" s="25">
        <v>6672.6091960782669</v>
      </c>
      <c r="G10" s="25">
        <v>50745.440186845219</v>
      </c>
      <c r="H10" s="68">
        <v>12709.776609061657</v>
      </c>
      <c r="I10" s="69">
        <v>126042.4014315839</v>
      </c>
      <c r="J10" s="29">
        <v>119029</v>
      </c>
      <c r="L10" s="88">
        <f t="shared" ref="L10:L13" si="6">+E10/E$9</f>
        <v>1.0136452651753058</v>
      </c>
      <c r="M10" s="46">
        <f t="shared" ref="M10:M13" si="7">+F10/F$9</f>
        <v>0.91375038400344288</v>
      </c>
      <c r="N10" s="46">
        <f t="shared" ref="N10:N13" si="8">+G10/G$9</f>
        <v>1.0226698265890355</v>
      </c>
      <c r="O10" s="89">
        <f t="shared" ref="O10:O13" si="9">+H10/H$9</f>
        <v>0.9787116822494355</v>
      </c>
    </row>
    <row r="11" spans="2:15" s="58" customFormat="1" x14ac:dyDescent="0.45">
      <c r="B11" s="59">
        <v>15</v>
      </c>
      <c r="C11" s="66" t="s">
        <v>1</v>
      </c>
      <c r="D11" s="67" t="s">
        <v>19</v>
      </c>
      <c r="E11" s="24">
        <v>56522.716745968253</v>
      </c>
      <c r="F11" s="25">
        <v>7591.721756705545</v>
      </c>
      <c r="G11" s="25">
        <v>50611.789970104008</v>
      </c>
      <c r="H11" s="68">
        <v>12698.008337193145</v>
      </c>
      <c r="I11" s="69">
        <v>127424.23680997096</v>
      </c>
      <c r="J11" s="29">
        <v>118745</v>
      </c>
      <c r="L11" s="88">
        <f t="shared" si="6"/>
        <v>1.0246699318371295</v>
      </c>
      <c r="M11" s="46">
        <f t="shared" si="7"/>
        <v>1.0396141099517822</v>
      </c>
      <c r="N11" s="46">
        <f t="shared" si="8"/>
        <v>1.019976381749951</v>
      </c>
      <c r="O11" s="89">
        <f t="shared" si="9"/>
        <v>0.97780547079412261</v>
      </c>
    </row>
    <row r="12" spans="2:15" s="58" customFormat="1" x14ac:dyDescent="0.45">
      <c r="B12" s="59">
        <v>15</v>
      </c>
      <c r="C12" s="66" t="s">
        <v>1</v>
      </c>
      <c r="D12" s="67" t="s">
        <v>17</v>
      </c>
      <c r="E12" s="24">
        <v>57308.163351492884</v>
      </c>
      <c r="F12" s="25">
        <v>7815.4060559989866</v>
      </c>
      <c r="G12" s="25">
        <v>51384.526373579967</v>
      </c>
      <c r="H12" s="68">
        <v>12861.33704970649</v>
      </c>
      <c r="I12" s="69">
        <v>129369.43283077833</v>
      </c>
      <c r="J12" s="29">
        <v>118395</v>
      </c>
      <c r="L12" s="88">
        <f t="shared" si="6"/>
        <v>1.0389088709058543</v>
      </c>
      <c r="M12" s="46">
        <f t="shared" si="7"/>
        <v>1.070245547874904</v>
      </c>
      <c r="N12" s="46">
        <f t="shared" si="8"/>
        <v>1.0355492923569352</v>
      </c>
      <c r="O12" s="89">
        <f t="shared" si="9"/>
        <v>0.99038253834616752</v>
      </c>
    </row>
    <row r="13" spans="2:15" s="58" customFormat="1" x14ac:dyDescent="0.45">
      <c r="B13" s="70">
        <v>15</v>
      </c>
      <c r="C13" s="71" t="s">
        <v>1</v>
      </c>
      <c r="D13" s="72" t="s">
        <v>15</v>
      </c>
      <c r="E13" s="33">
        <v>57500.911055553202</v>
      </c>
      <c r="F13" s="34">
        <v>6144.7857960083056</v>
      </c>
      <c r="G13" s="34">
        <v>52201.440739014368</v>
      </c>
      <c r="H13" s="73">
        <v>12998.254163312005</v>
      </c>
      <c r="I13" s="74">
        <v>128845.39175388787</v>
      </c>
      <c r="J13" s="38">
        <v>117995</v>
      </c>
      <c r="L13" s="90">
        <f t="shared" si="6"/>
        <v>1.0424030903657731</v>
      </c>
      <c r="M13" s="52">
        <f t="shared" si="7"/>
        <v>0.84146998808524731</v>
      </c>
      <c r="N13" s="52">
        <f t="shared" si="8"/>
        <v>1.0520125187938487</v>
      </c>
      <c r="O13" s="91">
        <f t="shared" si="9"/>
        <v>1.0009257904195401</v>
      </c>
    </row>
    <row r="14" spans="2:15" s="58" customFormat="1" x14ac:dyDescent="0.45">
      <c r="B14" s="61">
        <v>17</v>
      </c>
      <c r="C14" s="62" t="s">
        <v>3</v>
      </c>
      <c r="D14" s="63" t="s">
        <v>23</v>
      </c>
      <c r="E14" s="15">
        <v>58277.51082896375</v>
      </c>
      <c r="F14" s="16">
        <v>7029.5275590551182</v>
      </c>
      <c r="G14" s="16">
        <v>51164.889605948476</v>
      </c>
      <c r="H14" s="64">
        <v>16695.98670711818</v>
      </c>
      <c r="I14" s="65">
        <v>133167.91470108551</v>
      </c>
      <c r="J14" s="20">
        <v>228092</v>
      </c>
      <c r="L14" s="86">
        <f>+E14/E$14</f>
        <v>1</v>
      </c>
      <c r="M14" s="40">
        <f t="shared" ref="M14:O14" si="10">+F14/F$14</f>
        <v>1</v>
      </c>
      <c r="N14" s="40">
        <f t="shared" si="10"/>
        <v>1</v>
      </c>
      <c r="O14" s="87">
        <f t="shared" si="10"/>
        <v>1</v>
      </c>
    </row>
    <row r="15" spans="2:15" s="58" customFormat="1" x14ac:dyDescent="0.45">
      <c r="B15" s="59">
        <v>17</v>
      </c>
      <c r="C15" s="66" t="s">
        <v>3</v>
      </c>
      <c r="D15" s="67" t="s">
        <v>21</v>
      </c>
      <c r="E15" s="24">
        <v>58878.960959383752</v>
      </c>
      <c r="F15" s="25">
        <v>8294.3627450980403</v>
      </c>
      <c r="G15" s="25">
        <v>51168.483018207284</v>
      </c>
      <c r="H15" s="68">
        <v>16462.701330532211</v>
      </c>
      <c r="I15" s="69">
        <v>134804.5080532213</v>
      </c>
      <c r="J15" s="29">
        <v>228480</v>
      </c>
      <c r="L15" s="88">
        <f t="shared" ref="L15:L18" si="11">+E15/E$14</f>
        <v>1.0103204498933589</v>
      </c>
      <c r="M15" s="46">
        <f t="shared" ref="M15:M18" si="12">+F15/F$14</f>
        <v>1.179931748672586</v>
      </c>
      <c r="N15" s="46">
        <f t="shared" ref="N15:N18" si="13">+G15/G$14</f>
        <v>1.0000702319947621</v>
      </c>
      <c r="O15" s="89">
        <f t="shared" ref="O15:O18" si="14">+H15/H$14</f>
        <v>0.98602745793475566</v>
      </c>
    </row>
    <row r="16" spans="2:15" s="58" customFormat="1" x14ac:dyDescent="0.45">
      <c r="B16" s="59">
        <v>17</v>
      </c>
      <c r="C16" s="66" t="s">
        <v>3</v>
      </c>
      <c r="D16" s="67" t="s">
        <v>19</v>
      </c>
      <c r="E16" s="24">
        <v>60204.958887444809</v>
      </c>
      <c r="F16" s="25">
        <v>7736.7264866378719</v>
      </c>
      <c r="G16" s="25">
        <v>51181.687299524325</v>
      </c>
      <c r="H16" s="68">
        <v>16365.798905123864</v>
      </c>
      <c r="I16" s="69">
        <v>135489.17157873086</v>
      </c>
      <c r="J16" s="29">
        <v>228519</v>
      </c>
      <c r="L16" s="88">
        <f t="shared" si="11"/>
        <v>1.0330736167530876</v>
      </c>
      <c r="M16" s="46">
        <f t="shared" si="12"/>
        <v>1.1006040479451242</v>
      </c>
      <c r="N16" s="46">
        <f t="shared" si="13"/>
        <v>1.0003283050878291</v>
      </c>
      <c r="O16" s="89">
        <f t="shared" si="14"/>
        <v>0.98022352270719382</v>
      </c>
    </row>
    <row r="17" spans="2:15" s="58" customFormat="1" x14ac:dyDescent="0.45">
      <c r="B17" s="59">
        <v>17</v>
      </c>
      <c r="C17" s="66" t="s">
        <v>3</v>
      </c>
      <c r="D17" s="67" t="s">
        <v>17</v>
      </c>
      <c r="E17" s="24">
        <v>60623.422604347426</v>
      </c>
      <c r="F17" s="25">
        <v>8424.3527596501426</v>
      </c>
      <c r="G17" s="25">
        <v>51932.266510475172</v>
      </c>
      <c r="H17" s="68">
        <v>16802.91897420655</v>
      </c>
      <c r="I17" s="69">
        <v>137782.9608486793</v>
      </c>
      <c r="J17" s="29">
        <v>228779</v>
      </c>
      <c r="L17" s="88">
        <f t="shared" si="11"/>
        <v>1.0402541519363893</v>
      </c>
      <c r="M17" s="46">
        <f t="shared" si="12"/>
        <v>1.198423747382322</v>
      </c>
      <c r="N17" s="46">
        <f t="shared" si="13"/>
        <v>1.0149981151222396</v>
      </c>
      <c r="O17" s="89">
        <f t="shared" si="14"/>
        <v>1.0064046689162001</v>
      </c>
    </row>
    <row r="18" spans="2:15" s="58" customFormat="1" x14ac:dyDescent="0.45">
      <c r="B18" s="70">
        <v>17</v>
      </c>
      <c r="C18" s="71" t="s">
        <v>3</v>
      </c>
      <c r="D18" s="72" t="s">
        <v>15</v>
      </c>
      <c r="E18" s="33">
        <v>60949.589790734455</v>
      </c>
      <c r="F18" s="34">
        <v>6482.8923347725877</v>
      </c>
      <c r="G18" s="34">
        <v>52517.059738494318</v>
      </c>
      <c r="H18" s="73">
        <v>17116.348680054201</v>
      </c>
      <c r="I18" s="74">
        <v>137065.89054405555</v>
      </c>
      <c r="J18" s="38">
        <v>229517</v>
      </c>
      <c r="L18" s="90">
        <f t="shared" si="11"/>
        <v>1.045850945309124</v>
      </c>
      <c r="M18" s="52">
        <f t="shared" si="12"/>
        <v>0.92223727417095336</v>
      </c>
      <c r="N18" s="52">
        <f t="shared" si="13"/>
        <v>1.0264276956905354</v>
      </c>
      <c r="O18" s="91">
        <f t="shared" si="14"/>
        <v>1.0251774261869053</v>
      </c>
    </row>
    <row r="19" spans="2:15" s="58" customFormat="1" x14ac:dyDescent="0.45">
      <c r="B19" s="61">
        <v>27</v>
      </c>
      <c r="C19" s="62" t="s">
        <v>5</v>
      </c>
      <c r="D19" s="63" t="s">
        <v>23</v>
      </c>
      <c r="E19" s="15">
        <v>56404.923870007704</v>
      </c>
      <c r="F19" s="16">
        <v>6866.5400047830362</v>
      </c>
      <c r="G19" s="16">
        <v>54660.683442723137</v>
      </c>
      <c r="H19" s="64">
        <v>16631.506922116227</v>
      </c>
      <c r="I19" s="65">
        <v>134563.65423963012</v>
      </c>
      <c r="J19" s="20">
        <v>75266</v>
      </c>
      <c r="L19" s="86">
        <f>+E19/E$19</f>
        <v>1</v>
      </c>
      <c r="M19" s="40">
        <f t="shared" ref="M19:O19" si="15">+F19/F$19</f>
        <v>1</v>
      </c>
      <c r="N19" s="40">
        <f t="shared" si="15"/>
        <v>1</v>
      </c>
      <c r="O19" s="87">
        <f t="shared" si="15"/>
        <v>1</v>
      </c>
    </row>
    <row r="20" spans="2:15" s="58" customFormat="1" x14ac:dyDescent="0.45">
      <c r="B20" s="59">
        <v>27</v>
      </c>
      <c r="C20" s="66" t="s">
        <v>5</v>
      </c>
      <c r="D20" s="67" t="s">
        <v>21</v>
      </c>
      <c r="E20" s="24">
        <v>56916.779647499803</v>
      </c>
      <c r="F20" s="25">
        <v>6584.376744556982</v>
      </c>
      <c r="G20" s="25">
        <v>55177.911582529174</v>
      </c>
      <c r="H20" s="68">
        <v>16596.140043065636</v>
      </c>
      <c r="I20" s="69">
        <v>135275.2080176516</v>
      </c>
      <c r="J20" s="29">
        <v>75234</v>
      </c>
      <c r="L20" s="88">
        <f t="shared" ref="L20:L23" si="16">+E20/E$19</f>
        <v>1.0090746648053588</v>
      </c>
      <c r="M20" s="46">
        <f t="shared" ref="M20:M23" si="17">+F20/F$19</f>
        <v>0.95890750508560241</v>
      </c>
      <c r="N20" s="46">
        <f t="shared" ref="N20:N23" si="18">+G20/G$19</f>
        <v>1.0094625260283843</v>
      </c>
      <c r="O20" s="89">
        <f t="shared" ref="O20:O23" si="19">+H20/H$19</f>
        <v>0.99787350122774743</v>
      </c>
    </row>
    <row r="21" spans="2:15" s="58" customFormat="1" x14ac:dyDescent="0.45">
      <c r="B21" s="59">
        <v>27</v>
      </c>
      <c r="C21" s="66" t="s">
        <v>5</v>
      </c>
      <c r="D21" s="67" t="s">
        <v>19</v>
      </c>
      <c r="E21" s="24">
        <v>58086.038616592406</v>
      </c>
      <c r="F21" s="25">
        <v>7872.4405898578398</v>
      </c>
      <c r="G21" s="25">
        <v>54613.78103119033</v>
      </c>
      <c r="H21" s="68">
        <v>16517.743475493317</v>
      </c>
      <c r="I21" s="69">
        <v>137090.00371313389</v>
      </c>
      <c r="J21" s="29">
        <v>75408</v>
      </c>
      <c r="L21" s="88">
        <f t="shared" si="16"/>
        <v>1.0298043970497868</v>
      </c>
      <c r="M21" s="46">
        <f t="shared" si="17"/>
        <v>1.1464930786646728</v>
      </c>
      <c r="N21" s="46">
        <f t="shared" si="18"/>
        <v>0.9991419351427987</v>
      </c>
      <c r="O21" s="89">
        <f t="shared" si="19"/>
        <v>0.99315976314379362</v>
      </c>
    </row>
    <row r="22" spans="2:15" s="58" customFormat="1" x14ac:dyDescent="0.45">
      <c r="B22" s="59">
        <v>27</v>
      </c>
      <c r="C22" s="66" t="s">
        <v>5</v>
      </c>
      <c r="D22" s="67" t="s">
        <v>17</v>
      </c>
      <c r="E22" s="24">
        <v>58526.214519831738</v>
      </c>
      <c r="F22" s="25">
        <v>7040.6719834392707</v>
      </c>
      <c r="G22" s="25">
        <v>55359.744688756487</v>
      </c>
      <c r="H22" s="68">
        <v>16710.346474873608</v>
      </c>
      <c r="I22" s="69">
        <v>137636.97766690108</v>
      </c>
      <c r="J22" s="29">
        <v>75359</v>
      </c>
      <c r="L22" s="88">
        <f t="shared" si="16"/>
        <v>1.0376082530438799</v>
      </c>
      <c r="M22" s="46">
        <f t="shared" si="17"/>
        <v>1.0253594937967214</v>
      </c>
      <c r="N22" s="46">
        <f t="shared" si="18"/>
        <v>1.0127891054777218</v>
      </c>
      <c r="O22" s="89">
        <f t="shared" si="19"/>
        <v>1.0047403733844791</v>
      </c>
    </row>
    <row r="23" spans="2:15" s="58" customFormat="1" x14ac:dyDescent="0.45">
      <c r="B23" s="70">
        <v>27</v>
      </c>
      <c r="C23" s="71" t="s">
        <v>5</v>
      </c>
      <c r="D23" s="72" t="s">
        <v>15</v>
      </c>
      <c r="E23" s="33">
        <v>58426.943432355525</v>
      </c>
      <c r="F23" s="34">
        <v>5857.7298476104361</v>
      </c>
      <c r="G23" s="34">
        <v>56300.39094704928</v>
      </c>
      <c r="H23" s="73">
        <v>16978.458019733516</v>
      </c>
      <c r="I23" s="74">
        <v>137563.52224674876</v>
      </c>
      <c r="J23" s="38">
        <v>75202</v>
      </c>
      <c r="L23" s="90">
        <f t="shared" si="16"/>
        <v>1.0358482810296459</v>
      </c>
      <c r="M23" s="52">
        <f t="shared" si="17"/>
        <v>0.85308318942729644</v>
      </c>
      <c r="N23" s="52">
        <f t="shared" si="18"/>
        <v>1.0299979327196729</v>
      </c>
      <c r="O23" s="91">
        <f t="shared" si="19"/>
        <v>1.0208610740591355</v>
      </c>
    </row>
    <row r="24" spans="2:15" s="58" customFormat="1" x14ac:dyDescent="0.45">
      <c r="B24" s="61">
        <v>33</v>
      </c>
      <c r="C24" s="62" t="s">
        <v>9</v>
      </c>
      <c r="D24" s="63" t="s">
        <v>23</v>
      </c>
      <c r="E24" s="15">
        <v>59493.544196192284</v>
      </c>
      <c r="F24" s="16">
        <v>6418.6729112868297</v>
      </c>
      <c r="G24" s="16">
        <v>52875.599467496431</v>
      </c>
      <c r="H24" s="64">
        <v>10520.345806534395</v>
      </c>
      <c r="I24" s="65">
        <v>129308.16238150993</v>
      </c>
      <c r="J24" s="20">
        <v>62347</v>
      </c>
      <c r="L24" s="86">
        <f>+E24/E$24</f>
        <v>1</v>
      </c>
      <c r="M24" s="40">
        <f t="shared" ref="M24:O24" si="20">+F24/F$24</f>
        <v>1</v>
      </c>
      <c r="N24" s="40">
        <f t="shared" si="20"/>
        <v>1</v>
      </c>
      <c r="O24" s="87">
        <f t="shared" si="20"/>
        <v>1</v>
      </c>
    </row>
    <row r="25" spans="2:15" s="58" customFormat="1" x14ac:dyDescent="0.45">
      <c r="B25" s="59">
        <v>33</v>
      </c>
      <c r="C25" s="66" t="s">
        <v>9</v>
      </c>
      <c r="D25" s="67" t="s">
        <v>21</v>
      </c>
      <c r="E25" s="24">
        <v>60082.873993604058</v>
      </c>
      <c r="F25" s="25">
        <v>8303.1320809294994</v>
      </c>
      <c r="G25" s="25">
        <v>54572.966718626965</v>
      </c>
      <c r="H25" s="68">
        <v>10374.756938306524</v>
      </c>
      <c r="I25" s="69">
        <v>133333.72973146706</v>
      </c>
      <c r="J25" s="29">
        <v>62227</v>
      </c>
      <c r="L25" s="88">
        <f t="shared" ref="L25:L28" si="21">+E25/E$24</f>
        <v>1.0099057772633</v>
      </c>
      <c r="M25" s="46">
        <f t="shared" ref="M25:M28" si="22">+F25/F$24</f>
        <v>1.2935901541779715</v>
      </c>
      <c r="N25" s="46">
        <f t="shared" ref="N25:N28" si="23">+G25/G$24</f>
        <v>1.0321011443505985</v>
      </c>
      <c r="O25" s="89">
        <f t="shared" ref="O25:O28" si="24">+H25/H$24</f>
        <v>0.9861612088703926</v>
      </c>
    </row>
    <row r="26" spans="2:15" s="58" customFormat="1" x14ac:dyDescent="0.45">
      <c r="B26" s="59">
        <v>33</v>
      </c>
      <c r="C26" s="66" t="s">
        <v>9</v>
      </c>
      <c r="D26" s="67" t="s">
        <v>19</v>
      </c>
      <c r="E26" s="24">
        <v>59953.309339745974</v>
      </c>
      <c r="F26" s="25">
        <v>8299.3818692403274</v>
      </c>
      <c r="G26" s="25">
        <v>52949.565048982418</v>
      </c>
      <c r="H26" s="68">
        <v>10428.011168315554</v>
      </c>
      <c r="I26" s="69">
        <v>131630.26742628426</v>
      </c>
      <c r="J26" s="29">
        <v>61961</v>
      </c>
      <c r="L26" s="88">
        <f t="shared" si="21"/>
        <v>1.0077279837630368</v>
      </c>
      <c r="M26" s="46">
        <f t="shared" si="22"/>
        <v>1.2930058882804871</v>
      </c>
      <c r="N26" s="46">
        <f t="shared" si="23"/>
        <v>1.0013988603860928</v>
      </c>
      <c r="O26" s="89">
        <f t="shared" si="24"/>
        <v>0.99122323163925941</v>
      </c>
    </row>
    <row r="27" spans="2:15" s="58" customFormat="1" x14ac:dyDescent="0.45">
      <c r="B27" s="59">
        <v>33</v>
      </c>
      <c r="C27" s="66" t="s">
        <v>9</v>
      </c>
      <c r="D27" s="67" t="s">
        <v>17</v>
      </c>
      <c r="E27" s="24">
        <v>59998.132207243783</v>
      </c>
      <c r="F27" s="25">
        <v>7631.817443560175</v>
      </c>
      <c r="G27" s="25">
        <v>54473.120025986682</v>
      </c>
      <c r="H27" s="68">
        <v>10670.375182718857</v>
      </c>
      <c r="I27" s="69">
        <v>132773.4448595095</v>
      </c>
      <c r="J27" s="29">
        <v>61570</v>
      </c>
      <c r="L27" s="88">
        <f t="shared" si="21"/>
        <v>1.0084813910125696</v>
      </c>
      <c r="M27" s="46">
        <f t="shared" si="22"/>
        <v>1.1890023917779184</v>
      </c>
      <c r="N27" s="46">
        <f t="shared" si="23"/>
        <v>1.0302128122343517</v>
      </c>
      <c r="O27" s="89">
        <f t="shared" si="24"/>
        <v>1.0142608787718057</v>
      </c>
    </row>
    <row r="28" spans="2:15" s="58" customFormat="1" x14ac:dyDescent="0.45">
      <c r="B28" s="70">
        <v>33</v>
      </c>
      <c r="C28" s="71" t="s">
        <v>9</v>
      </c>
      <c r="D28" s="72" t="s">
        <v>15</v>
      </c>
      <c r="E28" s="33">
        <v>59805.459863503413</v>
      </c>
      <c r="F28" s="34">
        <v>6762.8046798830037</v>
      </c>
      <c r="G28" s="34">
        <v>55719.954501137472</v>
      </c>
      <c r="H28" s="73">
        <v>10708.628534286643</v>
      </c>
      <c r="I28" s="74">
        <v>132996.84757881053</v>
      </c>
      <c r="J28" s="38">
        <v>61540</v>
      </c>
      <c r="L28" s="90">
        <f t="shared" si="21"/>
        <v>1.0052428489767313</v>
      </c>
      <c r="M28" s="52">
        <f t="shared" si="22"/>
        <v>1.0536141618917891</v>
      </c>
      <c r="N28" s="52">
        <f t="shared" si="23"/>
        <v>1.0537933387476679</v>
      </c>
      <c r="O28" s="91">
        <f t="shared" si="24"/>
        <v>1.0178970093963358</v>
      </c>
    </row>
    <row r="29" spans="2:15" s="58" customFormat="1" x14ac:dyDescent="0.45">
      <c r="B29" s="61">
        <v>36</v>
      </c>
      <c r="C29" s="62" t="s">
        <v>11</v>
      </c>
      <c r="D29" s="63" t="s">
        <v>23</v>
      </c>
      <c r="E29" s="15">
        <v>58637.515879019709</v>
      </c>
      <c r="F29" s="16">
        <v>7718.73082028518</v>
      </c>
      <c r="G29" s="16">
        <v>59716.290090064373</v>
      </c>
      <c r="H29" s="64">
        <v>16128.430938753372</v>
      </c>
      <c r="I29" s="65">
        <v>142200.96772812263</v>
      </c>
      <c r="J29" s="20">
        <v>70061</v>
      </c>
      <c r="L29" s="86">
        <f>+E29/E$29</f>
        <v>1</v>
      </c>
      <c r="M29" s="40">
        <f t="shared" ref="M29:O29" si="25">+F29/F$29</f>
        <v>1</v>
      </c>
      <c r="N29" s="40">
        <f t="shared" si="25"/>
        <v>1</v>
      </c>
      <c r="O29" s="87">
        <f t="shared" si="25"/>
        <v>1</v>
      </c>
    </row>
    <row r="30" spans="2:15" s="58" customFormat="1" x14ac:dyDescent="0.45">
      <c r="B30" s="59">
        <v>36</v>
      </c>
      <c r="C30" s="66" t="s">
        <v>11</v>
      </c>
      <c r="D30" s="67" t="s">
        <v>21</v>
      </c>
      <c r="E30" s="24">
        <v>59132.26266952177</v>
      </c>
      <c r="F30" s="25">
        <v>7788.9364739471803</v>
      </c>
      <c r="G30" s="25">
        <v>60127.223411848681</v>
      </c>
      <c r="H30" s="68">
        <v>16083.383297644537</v>
      </c>
      <c r="I30" s="69">
        <v>143131.80585296216</v>
      </c>
      <c r="J30" s="29">
        <v>70050</v>
      </c>
      <c r="L30" s="88">
        <f t="shared" ref="L30:L33" si="26">+E30/E$29</f>
        <v>1.0084373763636716</v>
      </c>
      <c r="M30" s="46">
        <f t="shared" ref="M30:M33" si="27">+F30/F$29</f>
        <v>1.0090954919010127</v>
      </c>
      <c r="N30" s="46">
        <f t="shared" ref="N30:N33" si="28">+G30/G$29</f>
        <v>1.0068814275160853</v>
      </c>
      <c r="O30" s="89">
        <f t="shared" ref="O30:O33" si="29">+H30/H$29</f>
        <v>0.99720694212103456</v>
      </c>
    </row>
    <row r="31" spans="2:15" s="58" customFormat="1" x14ac:dyDescent="0.45">
      <c r="B31" s="59">
        <v>36</v>
      </c>
      <c r="C31" s="66" t="s">
        <v>11</v>
      </c>
      <c r="D31" s="67" t="s">
        <v>19</v>
      </c>
      <c r="E31" s="24">
        <v>59931.255702554743</v>
      </c>
      <c r="F31" s="25">
        <v>8073.1780337591235</v>
      </c>
      <c r="G31" s="25">
        <v>59658.531021897805</v>
      </c>
      <c r="H31" s="68">
        <v>15843.450615875912</v>
      </c>
      <c r="I31" s="69">
        <v>143506.41537408761</v>
      </c>
      <c r="J31" s="29">
        <v>70144</v>
      </c>
      <c r="L31" s="88">
        <f t="shared" si="26"/>
        <v>1.02206334637716</v>
      </c>
      <c r="M31" s="46">
        <f t="shared" si="27"/>
        <v>1.0459204008698477</v>
      </c>
      <c r="N31" s="46">
        <f t="shared" si="28"/>
        <v>0.99903277534355439</v>
      </c>
      <c r="O31" s="89">
        <f t="shared" si="29"/>
        <v>0.98233056123316309</v>
      </c>
    </row>
    <row r="32" spans="2:15" s="58" customFormat="1" x14ac:dyDescent="0.45">
      <c r="B32" s="59">
        <v>36</v>
      </c>
      <c r="C32" s="66" t="s">
        <v>11</v>
      </c>
      <c r="D32" s="67" t="s">
        <v>17</v>
      </c>
      <c r="E32" s="24">
        <v>59569.085579466642</v>
      </c>
      <c r="F32" s="25">
        <v>8018.9032673196543</v>
      </c>
      <c r="G32" s="25">
        <v>60098.791735182669</v>
      </c>
      <c r="H32" s="68">
        <v>16232.716093515406</v>
      </c>
      <c r="I32" s="69">
        <v>143919.49667548438</v>
      </c>
      <c r="J32" s="29">
        <v>69935</v>
      </c>
      <c r="L32" s="88">
        <f t="shared" si="26"/>
        <v>1.0158869230130576</v>
      </c>
      <c r="M32" s="46">
        <f t="shared" si="27"/>
        <v>1.0388888347091476</v>
      </c>
      <c r="N32" s="46">
        <f t="shared" si="28"/>
        <v>1.0064053149407206</v>
      </c>
      <c r="O32" s="89">
        <f t="shared" si="29"/>
        <v>1.0064659206563893</v>
      </c>
    </row>
    <row r="33" spans="2:15" s="58" customFormat="1" x14ac:dyDescent="0.45">
      <c r="B33" s="70">
        <v>36</v>
      </c>
      <c r="C33" s="71" t="s">
        <v>11</v>
      </c>
      <c r="D33" s="72" t="s">
        <v>15</v>
      </c>
      <c r="E33" s="33">
        <v>59916.968128458473</v>
      </c>
      <c r="F33" s="34">
        <v>6700.9308377539783</v>
      </c>
      <c r="G33" s="34">
        <v>61396.742782790228</v>
      </c>
      <c r="H33" s="73">
        <v>16368.031228105296</v>
      </c>
      <c r="I33" s="74">
        <v>144382.67297710798</v>
      </c>
      <c r="J33" s="38">
        <v>69937</v>
      </c>
      <c r="L33" s="90">
        <f t="shared" si="26"/>
        <v>1.021819687110868</v>
      </c>
      <c r="M33" s="52">
        <f t="shared" si="27"/>
        <v>0.86813894586706186</v>
      </c>
      <c r="N33" s="52">
        <f t="shared" si="28"/>
        <v>1.0281406077000328</v>
      </c>
      <c r="O33" s="91">
        <f t="shared" si="29"/>
        <v>1.0148557717896918</v>
      </c>
    </row>
    <row r="34" spans="2:15" s="58" customFormat="1" x14ac:dyDescent="0.45">
      <c r="B34" s="75">
        <v>37</v>
      </c>
      <c r="C34" s="76" t="s">
        <v>13</v>
      </c>
      <c r="D34" s="77" t="s">
        <v>23</v>
      </c>
      <c r="E34" s="78">
        <v>51548.639575971734</v>
      </c>
      <c r="F34" s="79">
        <v>9681.7844522968189</v>
      </c>
      <c r="G34" s="79">
        <v>67666.484098939938</v>
      </c>
      <c r="H34" s="80">
        <v>14375.848056537101</v>
      </c>
      <c r="I34" s="81">
        <v>143272.75618374557</v>
      </c>
      <c r="J34" s="82">
        <v>56600</v>
      </c>
      <c r="L34" s="92">
        <f>+E34/E$34</f>
        <v>1</v>
      </c>
      <c r="M34" s="85">
        <f t="shared" ref="M34:O34" si="30">+F34/F$34</f>
        <v>1</v>
      </c>
      <c r="N34" s="85">
        <f t="shared" si="30"/>
        <v>1</v>
      </c>
      <c r="O34" s="93">
        <f t="shared" si="30"/>
        <v>1</v>
      </c>
    </row>
    <row r="35" spans="2:15" s="58" customFormat="1" x14ac:dyDescent="0.45">
      <c r="B35" s="59">
        <v>37</v>
      </c>
      <c r="C35" s="66" t="s">
        <v>13</v>
      </c>
      <c r="D35" s="67" t="s">
        <v>21</v>
      </c>
      <c r="E35" s="24">
        <v>51955.555555555555</v>
      </c>
      <c r="F35" s="25">
        <v>9831.8246361377351</v>
      </c>
      <c r="G35" s="25">
        <v>70286.900958466445</v>
      </c>
      <c r="H35" s="68">
        <v>14428.3280085197</v>
      </c>
      <c r="I35" s="69">
        <v>146502.60915867944</v>
      </c>
      <c r="J35" s="29">
        <v>56340</v>
      </c>
      <c r="L35" s="88">
        <f t="shared" ref="L35:L38" si="31">+E35/E$34</f>
        <v>1.0078938257717571</v>
      </c>
      <c r="M35" s="46">
        <f t="shared" ref="M35:M38" si="32">+F35/F$34</f>
        <v>1.0154971621791602</v>
      </c>
      <c r="N35" s="46">
        <f t="shared" ref="N35:N38" si="33">+G35/G$34</f>
        <v>1.0387254767913612</v>
      </c>
      <c r="O35" s="89">
        <f t="shared" ref="O35:O38" si="34">+H35/H$34</f>
        <v>1.0036505639024709</v>
      </c>
    </row>
    <row r="36" spans="2:15" s="58" customFormat="1" x14ac:dyDescent="0.45">
      <c r="B36" s="59">
        <v>37</v>
      </c>
      <c r="C36" s="66" t="s">
        <v>13</v>
      </c>
      <c r="D36" s="67" t="s">
        <v>19</v>
      </c>
      <c r="E36" s="24">
        <v>52476.706025041916</v>
      </c>
      <c r="F36" s="25">
        <v>10662.362215959762</v>
      </c>
      <c r="G36" s="25">
        <v>71265.722541290626</v>
      </c>
      <c r="H36" s="68">
        <v>14601.933435593764</v>
      </c>
      <c r="I36" s="69">
        <v>149006.72421788608</v>
      </c>
      <c r="J36" s="29">
        <v>56066</v>
      </c>
      <c r="L36" s="88">
        <f t="shared" si="31"/>
        <v>1.0180037040105085</v>
      </c>
      <c r="M36" s="46">
        <f t="shared" si="32"/>
        <v>1.101280685238796</v>
      </c>
      <c r="N36" s="46">
        <f t="shared" si="33"/>
        <v>1.0531908594081523</v>
      </c>
      <c r="O36" s="89">
        <f t="shared" si="34"/>
        <v>1.0157267507396794</v>
      </c>
    </row>
    <row r="37" spans="2:15" s="58" customFormat="1" x14ac:dyDescent="0.45">
      <c r="B37" s="59">
        <v>37</v>
      </c>
      <c r="C37" s="66" t="s">
        <v>13</v>
      </c>
      <c r="D37" s="67" t="s">
        <v>17</v>
      </c>
      <c r="E37" s="24">
        <v>52631.804797471996</v>
      </c>
      <c r="F37" s="25">
        <v>10982.961074403907</v>
      </c>
      <c r="G37" s="25">
        <v>72421.897443263428</v>
      </c>
      <c r="H37" s="68">
        <v>14932.813846595805</v>
      </c>
      <c r="I37" s="69">
        <v>150969.47716173515</v>
      </c>
      <c r="J37" s="29">
        <v>55696</v>
      </c>
      <c r="L37" s="88">
        <f t="shared" si="31"/>
        <v>1.0210124889892371</v>
      </c>
      <c r="M37" s="46">
        <f t="shared" si="32"/>
        <v>1.1343942977163068</v>
      </c>
      <c r="N37" s="46">
        <f t="shared" si="33"/>
        <v>1.0702772341085471</v>
      </c>
      <c r="O37" s="89">
        <f t="shared" si="34"/>
        <v>1.0387431606029973</v>
      </c>
    </row>
    <row r="38" spans="2:15" s="58" customFormat="1" x14ac:dyDescent="0.45">
      <c r="B38" s="70">
        <v>37</v>
      </c>
      <c r="C38" s="71" t="s">
        <v>13</v>
      </c>
      <c r="D38" s="72" t="s">
        <v>15</v>
      </c>
      <c r="E38" s="33">
        <v>53740.622852389046</v>
      </c>
      <c r="F38" s="34">
        <v>8279.6144247115408</v>
      </c>
      <c r="G38" s="34">
        <v>73635.294968712697</v>
      </c>
      <c r="H38" s="73">
        <v>15255.959055232033</v>
      </c>
      <c r="I38" s="74">
        <v>150911.49130104532</v>
      </c>
      <c r="J38" s="38">
        <v>55294</v>
      </c>
      <c r="L38" s="90">
        <f t="shared" si="31"/>
        <v>1.0425226212456449</v>
      </c>
      <c r="M38" s="52">
        <f t="shared" si="32"/>
        <v>0.8551744221848856</v>
      </c>
      <c r="N38" s="52">
        <f t="shared" si="33"/>
        <v>1.0882092656246973</v>
      </c>
      <c r="O38" s="91">
        <f t="shared" si="34"/>
        <v>1.0612215011756974</v>
      </c>
    </row>
  </sheetData>
  <sortState xmlns:xlrd2="http://schemas.microsoft.com/office/spreadsheetml/2017/richdata2" ref="B9:J38">
    <sortCondition ref="B9:B38"/>
    <sortCondition ref="D9:D38"/>
  </sortState>
  <mergeCells count="1">
    <mergeCell ref="B3:C3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618F-C036-4AC8-A4A4-17E01E4E5891}">
  <dimension ref="B2:S76"/>
  <sheetViews>
    <sheetView showGridLines="0" workbookViewId="0">
      <selection activeCell="I18" sqref="I18"/>
    </sheetView>
  </sheetViews>
  <sheetFormatPr defaultRowHeight="12" x14ac:dyDescent="0.45"/>
  <cols>
    <col min="1" max="1" width="1.69921875" style="2" customWidth="1"/>
    <col min="2" max="2" width="4.69921875" style="2" customWidth="1"/>
    <col min="3" max="3" width="7.796875" style="2" bestFit="1" customWidth="1"/>
    <col min="4" max="4" width="4.796875" style="3" bestFit="1" customWidth="1"/>
    <col min="5" max="19" width="9.69921875" style="2" customWidth="1"/>
    <col min="20" max="20" width="1.69921875" style="2" customWidth="1"/>
    <col min="21" max="16384" width="8.796875" style="2"/>
  </cols>
  <sheetData>
    <row r="2" spans="2:19" ht="15" customHeight="1" x14ac:dyDescent="0.45">
      <c r="B2" s="162" t="s">
        <v>74</v>
      </c>
      <c r="R2" s="2" t="s">
        <v>45</v>
      </c>
    </row>
    <row r="3" spans="2:19" x14ac:dyDescent="0.45">
      <c r="B3" s="174" t="s">
        <v>47</v>
      </c>
      <c r="C3" s="175"/>
      <c r="D3" s="97" t="s">
        <v>63</v>
      </c>
      <c r="E3" s="98" t="s">
        <v>48</v>
      </c>
      <c r="F3" s="99" t="s">
        <v>49</v>
      </c>
      <c r="G3" s="99" t="s">
        <v>50</v>
      </c>
      <c r="H3" s="99" t="s">
        <v>51</v>
      </c>
      <c r="I3" s="99" t="s">
        <v>52</v>
      </c>
      <c r="J3" s="99" t="s">
        <v>53</v>
      </c>
      <c r="K3" s="99" t="s">
        <v>54</v>
      </c>
      <c r="L3" s="99" t="s">
        <v>55</v>
      </c>
      <c r="M3" s="99" t="s">
        <v>56</v>
      </c>
      <c r="N3" s="99" t="s">
        <v>57</v>
      </c>
      <c r="O3" s="99" t="s">
        <v>58</v>
      </c>
      <c r="P3" s="99" t="s">
        <v>59</v>
      </c>
      <c r="Q3" s="100" t="s">
        <v>60</v>
      </c>
      <c r="R3" s="101" t="s">
        <v>61</v>
      </c>
      <c r="S3" s="102" t="s">
        <v>62</v>
      </c>
    </row>
    <row r="4" spans="2:19" x14ac:dyDescent="0.45">
      <c r="B4" s="12" t="s">
        <v>6</v>
      </c>
      <c r="C4" s="13" t="s">
        <v>7</v>
      </c>
      <c r="D4" s="14" t="s">
        <v>23</v>
      </c>
      <c r="E4" s="15">
        <v>3403.0298995458111</v>
      </c>
      <c r="F4" s="16">
        <v>40119.450238930069</v>
      </c>
      <c r="G4" s="16">
        <v>122008.65474235498</v>
      </c>
      <c r="H4" s="16">
        <v>22078.957880253871</v>
      </c>
      <c r="I4" s="16">
        <v>289.46784430340421</v>
      </c>
      <c r="J4" s="16">
        <v>1603.9234832009231</v>
      </c>
      <c r="K4" s="16">
        <v>3384.5368603257734</v>
      </c>
      <c r="L4" s="16">
        <v>21375.186779696123</v>
      </c>
      <c r="M4" s="16">
        <v>14457.44381814685</v>
      </c>
      <c r="N4" s="16">
        <v>29275.176423594159</v>
      </c>
      <c r="O4" s="16">
        <v>0</v>
      </c>
      <c r="P4" s="16">
        <v>32622.105839362062</v>
      </c>
      <c r="Q4" s="18">
        <v>0</v>
      </c>
      <c r="R4" s="95">
        <v>290617.93380971404</v>
      </c>
      <c r="S4" s="20">
        <v>67593</v>
      </c>
    </row>
    <row r="5" spans="2:19" x14ac:dyDescent="0.45">
      <c r="B5" s="21" t="s">
        <v>6</v>
      </c>
      <c r="C5" s="22" t="s">
        <v>7</v>
      </c>
      <c r="D5" s="23" t="s">
        <v>21</v>
      </c>
      <c r="E5" s="24">
        <v>3472.4077276250669</v>
      </c>
      <c r="F5" s="25">
        <v>33274.268081807881</v>
      </c>
      <c r="G5" s="25">
        <v>119381.22354063562</v>
      </c>
      <c r="H5" s="25">
        <v>19926.331166895237</v>
      </c>
      <c r="I5" s="25">
        <v>220.76799236777771</v>
      </c>
      <c r="J5" s="25">
        <v>1393.4023015920338</v>
      </c>
      <c r="K5" s="25">
        <v>3231.9181921173454</v>
      </c>
      <c r="L5" s="25">
        <v>27129.449645220917</v>
      </c>
      <c r="M5" s="25">
        <v>15289.666686542245</v>
      </c>
      <c r="N5" s="25">
        <v>30067.139705443922</v>
      </c>
      <c r="O5" s="25">
        <v>0</v>
      </c>
      <c r="P5" s="25">
        <v>33770.168743664661</v>
      </c>
      <c r="Q5" s="27">
        <v>0</v>
      </c>
      <c r="R5" s="94">
        <v>287156.74378391268</v>
      </c>
      <c r="S5" s="29">
        <v>67084</v>
      </c>
    </row>
    <row r="6" spans="2:19" x14ac:dyDescent="0.45">
      <c r="B6" s="21" t="s">
        <v>6</v>
      </c>
      <c r="C6" s="22" t="s">
        <v>7</v>
      </c>
      <c r="D6" s="23" t="s">
        <v>19</v>
      </c>
      <c r="E6" s="24">
        <v>3341.9781604367913</v>
      </c>
      <c r="F6" s="25">
        <v>35126.882462350753</v>
      </c>
      <c r="G6" s="25">
        <v>118619.77260454791</v>
      </c>
      <c r="H6" s="25">
        <v>20841.033179336413</v>
      </c>
      <c r="I6" s="25">
        <v>227.75544489110217</v>
      </c>
      <c r="J6" s="25">
        <v>1448.0260394792103</v>
      </c>
      <c r="K6" s="25">
        <v>2207.7908441831164</v>
      </c>
      <c r="L6" s="25">
        <v>21622.532549349013</v>
      </c>
      <c r="M6" s="25">
        <v>14681.421371572569</v>
      </c>
      <c r="N6" s="25">
        <v>31236.545269094619</v>
      </c>
      <c r="O6" s="25">
        <v>0</v>
      </c>
      <c r="P6" s="25">
        <v>35044.084118317631</v>
      </c>
      <c r="Q6" s="27">
        <v>0</v>
      </c>
      <c r="R6" s="94">
        <v>284397.82204355911</v>
      </c>
      <c r="S6" s="29">
        <v>66668</v>
      </c>
    </row>
    <row r="7" spans="2:19" x14ac:dyDescent="0.45">
      <c r="B7" s="21" t="s">
        <v>6</v>
      </c>
      <c r="C7" s="22" t="s">
        <v>7</v>
      </c>
      <c r="D7" s="23" t="s">
        <v>17</v>
      </c>
      <c r="E7" s="24">
        <v>3328.7845128530626</v>
      </c>
      <c r="F7" s="25">
        <v>41758.716053860451</v>
      </c>
      <c r="G7" s="25">
        <v>125056.2482054072</v>
      </c>
      <c r="H7" s="25">
        <v>21555.379244684227</v>
      </c>
      <c r="I7" s="25">
        <v>205.02939354097717</v>
      </c>
      <c r="J7" s="25">
        <v>3759.7436943676234</v>
      </c>
      <c r="K7" s="25">
        <v>3357.9060313430355</v>
      </c>
      <c r="L7" s="25">
        <v>25483.837330552658</v>
      </c>
      <c r="M7" s="25">
        <v>15559.263121306916</v>
      </c>
      <c r="N7" s="25">
        <v>31043.402699067567</v>
      </c>
      <c r="O7" s="25">
        <v>0</v>
      </c>
      <c r="P7" s="25">
        <v>34793.126898490278</v>
      </c>
      <c r="Q7" s="27">
        <v>0</v>
      </c>
      <c r="R7" s="94">
        <v>305901.43718547397</v>
      </c>
      <c r="S7" s="29">
        <v>66171</v>
      </c>
    </row>
    <row r="8" spans="2:19" x14ac:dyDescent="0.45">
      <c r="B8" s="30" t="s">
        <v>6</v>
      </c>
      <c r="C8" s="31" t="s">
        <v>7</v>
      </c>
      <c r="D8" s="32" t="s">
        <v>15</v>
      </c>
      <c r="E8" s="33">
        <v>3209.3696040713703</v>
      </c>
      <c r="F8" s="34">
        <v>150926.35788070643</v>
      </c>
      <c r="G8" s="34">
        <v>127038.41143861137</v>
      </c>
      <c r="H8" s="34">
        <v>22649.692526733514</v>
      </c>
      <c r="I8" s="34">
        <v>197.26757747417528</v>
      </c>
      <c r="J8" s="34">
        <v>1279.9369907000696</v>
      </c>
      <c r="K8" s="34">
        <v>3497.758322983248</v>
      </c>
      <c r="L8" s="34">
        <v>21090.060888794644</v>
      </c>
      <c r="M8" s="34">
        <v>14365.514525461211</v>
      </c>
      <c r="N8" s="34">
        <v>41933.825088606827</v>
      </c>
      <c r="O8" s="34">
        <v>0</v>
      </c>
      <c r="P8" s="34">
        <v>36345.71809396868</v>
      </c>
      <c r="Q8" s="36">
        <v>0</v>
      </c>
      <c r="R8" s="96">
        <v>422533.91293811152</v>
      </c>
      <c r="S8" s="38">
        <v>66022</v>
      </c>
    </row>
    <row r="9" spans="2:19" x14ac:dyDescent="0.45">
      <c r="B9" s="12" t="s">
        <v>0</v>
      </c>
      <c r="C9" s="13" t="s">
        <v>1</v>
      </c>
      <c r="D9" s="14" t="s">
        <v>23</v>
      </c>
      <c r="E9" s="15">
        <v>2521.3749884493577</v>
      </c>
      <c r="F9" s="16">
        <v>41537.134264665117</v>
      </c>
      <c r="G9" s="16">
        <v>111421.52703690325</v>
      </c>
      <c r="H9" s="16">
        <v>23299.888273788023</v>
      </c>
      <c r="I9" s="16">
        <v>991.65833620349292</v>
      </c>
      <c r="J9" s="16">
        <v>2808.8893742492082</v>
      </c>
      <c r="K9" s="16">
        <v>3318.6717181475292</v>
      </c>
      <c r="L9" s="16">
        <v>33837.828983291474</v>
      </c>
      <c r="M9" s="16">
        <v>15181.25687788241</v>
      </c>
      <c r="N9" s="16">
        <v>30716.081014104384</v>
      </c>
      <c r="O9" s="16">
        <v>0</v>
      </c>
      <c r="P9" s="16">
        <v>36665.905024319349</v>
      </c>
      <c r="Q9" s="18">
        <v>0</v>
      </c>
      <c r="R9" s="95">
        <v>302300.21589200362</v>
      </c>
      <c r="S9" s="20">
        <v>119041</v>
      </c>
    </row>
    <row r="10" spans="2:19" x14ac:dyDescent="0.45">
      <c r="B10" s="21" t="s">
        <v>0</v>
      </c>
      <c r="C10" s="22" t="s">
        <v>1</v>
      </c>
      <c r="D10" s="23" t="s">
        <v>21</v>
      </c>
      <c r="E10" s="24">
        <v>2552.5292155693151</v>
      </c>
      <c r="F10" s="25">
        <v>30380.445101613892</v>
      </c>
      <c r="G10" s="25">
        <v>112787.07709885827</v>
      </c>
      <c r="H10" s="25">
        <v>24796.133715313073</v>
      </c>
      <c r="I10" s="25">
        <v>1009.4346755832612</v>
      </c>
      <c r="J10" s="25">
        <v>3135.4963916356519</v>
      </c>
      <c r="K10" s="25">
        <v>3062.7410126943855</v>
      </c>
      <c r="L10" s="25">
        <v>36884.481932974319</v>
      </c>
      <c r="M10" s="25">
        <v>15339.631518369473</v>
      </c>
      <c r="N10" s="25">
        <v>28751.774777575214</v>
      </c>
      <c r="O10" s="25">
        <v>0</v>
      </c>
      <c r="P10" s="25">
        <v>38892.009510287411</v>
      </c>
      <c r="Q10" s="27">
        <v>0</v>
      </c>
      <c r="R10" s="94">
        <v>297591.75495047425</v>
      </c>
      <c r="S10" s="29">
        <v>119029</v>
      </c>
    </row>
    <row r="11" spans="2:19" x14ac:dyDescent="0.45">
      <c r="B11" s="21" t="s">
        <v>0</v>
      </c>
      <c r="C11" s="22" t="s">
        <v>1</v>
      </c>
      <c r="D11" s="23" t="s">
        <v>19</v>
      </c>
      <c r="E11" s="24">
        <v>2497.7809591982818</v>
      </c>
      <c r="F11" s="25">
        <v>30510.926775864245</v>
      </c>
      <c r="G11" s="25">
        <v>116216.72491473325</v>
      </c>
      <c r="H11" s="25">
        <v>22679.245441913343</v>
      </c>
      <c r="I11" s="25">
        <v>1028.3043496568278</v>
      </c>
      <c r="J11" s="25">
        <v>3789.6332477156934</v>
      </c>
      <c r="K11" s="25">
        <v>3098.7915280643397</v>
      </c>
      <c r="L11" s="25">
        <v>40129.159122489371</v>
      </c>
      <c r="M11" s="25">
        <v>14752.360099372605</v>
      </c>
      <c r="N11" s="25">
        <v>31334.371973556783</v>
      </c>
      <c r="O11" s="25">
        <v>0</v>
      </c>
      <c r="P11" s="25">
        <v>40920.106109730936</v>
      </c>
      <c r="Q11" s="27">
        <v>0</v>
      </c>
      <c r="R11" s="94">
        <v>306957.40452229569</v>
      </c>
      <c r="S11" s="29">
        <v>118745</v>
      </c>
    </row>
    <row r="12" spans="2:19" x14ac:dyDescent="0.45">
      <c r="B12" s="21" t="s">
        <v>0</v>
      </c>
      <c r="C12" s="22" t="s">
        <v>1</v>
      </c>
      <c r="D12" s="23" t="s">
        <v>17</v>
      </c>
      <c r="E12" s="24">
        <v>2525.3515773470162</v>
      </c>
      <c r="F12" s="25">
        <v>30559.998310739473</v>
      </c>
      <c r="G12" s="25">
        <v>129612.82993369653</v>
      </c>
      <c r="H12" s="25">
        <v>22499.565015414501</v>
      </c>
      <c r="I12" s="25">
        <v>801.09801934203301</v>
      </c>
      <c r="J12" s="25">
        <v>4213.0410912623001</v>
      </c>
      <c r="K12" s="25">
        <v>3962.0676548840743</v>
      </c>
      <c r="L12" s="25">
        <v>32230.600954432197</v>
      </c>
      <c r="M12" s="25">
        <v>14606.866844039021</v>
      </c>
      <c r="N12" s="25">
        <v>37771.738671396597</v>
      </c>
      <c r="O12" s="25">
        <v>780.27788335656066</v>
      </c>
      <c r="P12" s="25">
        <v>41064.766248574684</v>
      </c>
      <c r="Q12" s="27">
        <v>0</v>
      </c>
      <c r="R12" s="94">
        <v>320628.20220448496</v>
      </c>
      <c r="S12" s="29">
        <v>118395</v>
      </c>
    </row>
    <row r="13" spans="2:19" x14ac:dyDescent="0.45">
      <c r="B13" s="30" t="s">
        <v>0</v>
      </c>
      <c r="C13" s="31" t="s">
        <v>1</v>
      </c>
      <c r="D13" s="32" t="s">
        <v>15</v>
      </c>
      <c r="E13" s="33">
        <v>2524.3357769397007</v>
      </c>
      <c r="F13" s="34">
        <v>135036.27272342049</v>
      </c>
      <c r="G13" s="34">
        <v>129075.65574812492</v>
      </c>
      <c r="H13" s="34">
        <v>27722.928937666849</v>
      </c>
      <c r="I13" s="34">
        <v>816.17017670240261</v>
      </c>
      <c r="J13" s="34">
        <v>4141.9212678503327</v>
      </c>
      <c r="K13" s="34">
        <v>7068.4435781177172</v>
      </c>
      <c r="L13" s="34">
        <v>30370.473325140894</v>
      </c>
      <c r="M13" s="34">
        <v>15427.687613881944</v>
      </c>
      <c r="N13" s="34">
        <v>58742.234840459343</v>
      </c>
      <c r="O13" s="34">
        <v>194.26246874867579</v>
      </c>
      <c r="P13" s="34">
        <v>40811.280138988943</v>
      </c>
      <c r="Q13" s="36">
        <v>0</v>
      </c>
      <c r="R13" s="96">
        <v>451931.66659604223</v>
      </c>
      <c r="S13" s="38">
        <v>117995</v>
      </c>
    </row>
    <row r="14" spans="2:19" x14ac:dyDescent="0.45">
      <c r="B14" s="12" t="s">
        <v>2</v>
      </c>
      <c r="C14" s="13" t="s">
        <v>3</v>
      </c>
      <c r="D14" s="14" t="s">
        <v>23</v>
      </c>
      <c r="E14" s="15">
        <v>1941.9444785437456</v>
      </c>
      <c r="F14" s="16">
        <v>28821.685986356384</v>
      </c>
      <c r="G14" s="16">
        <v>123029.11544464514</v>
      </c>
      <c r="H14" s="16">
        <v>21095.904284236185</v>
      </c>
      <c r="I14" s="16">
        <v>1846.088420461919</v>
      </c>
      <c r="J14" s="16">
        <v>697.55624923276571</v>
      </c>
      <c r="K14" s="16">
        <v>900.9697841221963</v>
      </c>
      <c r="L14" s="16">
        <v>24638.470441751575</v>
      </c>
      <c r="M14" s="16">
        <v>11551.075881661785</v>
      </c>
      <c r="N14" s="16">
        <v>23047.274783859146</v>
      </c>
      <c r="O14" s="16">
        <v>0</v>
      </c>
      <c r="P14" s="16">
        <v>28761.429598583029</v>
      </c>
      <c r="Q14" s="18">
        <v>0</v>
      </c>
      <c r="R14" s="95">
        <v>266331.51535345387</v>
      </c>
      <c r="S14" s="20">
        <v>228092</v>
      </c>
    </row>
    <row r="15" spans="2:19" x14ac:dyDescent="0.45">
      <c r="B15" s="21" t="s">
        <v>2</v>
      </c>
      <c r="C15" s="22" t="s">
        <v>3</v>
      </c>
      <c r="D15" s="23" t="s">
        <v>21</v>
      </c>
      <c r="E15" s="24">
        <v>1884.8520658263305</v>
      </c>
      <c r="F15" s="25">
        <v>36450.65213585434</v>
      </c>
      <c r="G15" s="25">
        <v>121219.97986694679</v>
      </c>
      <c r="H15" s="25">
        <v>22578.693977591036</v>
      </c>
      <c r="I15" s="25">
        <v>1989.123774509804</v>
      </c>
      <c r="J15" s="25">
        <v>784.22181372549016</v>
      </c>
      <c r="K15" s="25">
        <v>929.09663865546213</v>
      </c>
      <c r="L15" s="25">
        <v>21695.702030812325</v>
      </c>
      <c r="M15" s="25">
        <v>11112.998949579833</v>
      </c>
      <c r="N15" s="25">
        <v>20669.677871148459</v>
      </c>
      <c r="O15" s="25">
        <v>0</v>
      </c>
      <c r="P15" s="25">
        <v>28220.78956582633</v>
      </c>
      <c r="Q15" s="27">
        <v>0</v>
      </c>
      <c r="R15" s="94">
        <v>267535.78869047621</v>
      </c>
      <c r="S15" s="29">
        <v>228480</v>
      </c>
    </row>
    <row r="16" spans="2:19" x14ac:dyDescent="0.45">
      <c r="B16" s="21" t="s">
        <v>2</v>
      </c>
      <c r="C16" s="22" t="s">
        <v>3</v>
      </c>
      <c r="D16" s="23" t="s">
        <v>19</v>
      </c>
      <c r="E16" s="24">
        <v>1814.3786731081441</v>
      </c>
      <c r="F16" s="25">
        <v>24940.928325434648</v>
      </c>
      <c r="G16" s="25">
        <v>123601.97182728788</v>
      </c>
      <c r="H16" s="25">
        <v>22936.281009456543</v>
      </c>
      <c r="I16" s="25">
        <v>2079.2100438037974</v>
      </c>
      <c r="J16" s="25">
        <v>765.68687942796873</v>
      </c>
      <c r="K16" s="25">
        <v>840.54717550838222</v>
      </c>
      <c r="L16" s="25">
        <v>23409.230742301515</v>
      </c>
      <c r="M16" s="25">
        <v>11194.530870518425</v>
      </c>
      <c r="N16" s="25">
        <v>21940.783917311033</v>
      </c>
      <c r="O16" s="25">
        <v>0</v>
      </c>
      <c r="P16" s="25">
        <v>29158.835807963453</v>
      </c>
      <c r="Q16" s="27">
        <v>0</v>
      </c>
      <c r="R16" s="94">
        <v>262682.38527212181</v>
      </c>
      <c r="S16" s="29">
        <v>228519</v>
      </c>
    </row>
    <row r="17" spans="2:19" x14ac:dyDescent="0.45">
      <c r="B17" s="21" t="s">
        <v>2</v>
      </c>
      <c r="C17" s="22" t="s">
        <v>3</v>
      </c>
      <c r="D17" s="23" t="s">
        <v>17</v>
      </c>
      <c r="E17" s="24">
        <v>1743.4205062527592</v>
      </c>
      <c r="F17" s="25">
        <v>27542.667814790693</v>
      </c>
      <c r="G17" s="25">
        <v>131792.52466353992</v>
      </c>
      <c r="H17" s="25">
        <v>22391.674935199473</v>
      </c>
      <c r="I17" s="25">
        <v>2102.6317974988965</v>
      </c>
      <c r="J17" s="25">
        <v>710.51538821307895</v>
      </c>
      <c r="K17" s="25">
        <v>2470.6288601663614</v>
      </c>
      <c r="L17" s="25">
        <v>21582.894409014814</v>
      </c>
      <c r="M17" s="25">
        <v>11564.444289030025</v>
      </c>
      <c r="N17" s="25">
        <v>23660.92604653399</v>
      </c>
      <c r="O17" s="25">
        <v>543.69063594123588</v>
      </c>
      <c r="P17" s="25">
        <v>30146.206601130347</v>
      </c>
      <c r="Q17" s="27">
        <v>0</v>
      </c>
      <c r="R17" s="94">
        <v>276252.22594731161</v>
      </c>
      <c r="S17" s="29">
        <v>228779</v>
      </c>
    </row>
    <row r="18" spans="2:19" x14ac:dyDescent="0.45">
      <c r="B18" s="30" t="s">
        <v>2</v>
      </c>
      <c r="C18" s="31" t="s">
        <v>3</v>
      </c>
      <c r="D18" s="32" t="s">
        <v>15</v>
      </c>
      <c r="E18" s="33">
        <v>1810.5848368530435</v>
      </c>
      <c r="F18" s="34">
        <v>125551.84147579482</v>
      </c>
      <c r="G18" s="34">
        <v>140443.06086259405</v>
      </c>
      <c r="H18" s="34">
        <v>27053.590801552826</v>
      </c>
      <c r="I18" s="34">
        <v>2248.9619505308974</v>
      </c>
      <c r="J18" s="34">
        <v>631.19071789889199</v>
      </c>
      <c r="K18" s="34">
        <v>3953.9119106645694</v>
      </c>
      <c r="L18" s="34">
        <v>19072.543646004437</v>
      </c>
      <c r="M18" s="34">
        <v>13340.083741073646</v>
      </c>
      <c r="N18" s="34">
        <v>22933.800110667184</v>
      </c>
      <c r="O18" s="34">
        <v>755.01596831607242</v>
      </c>
      <c r="P18" s="34">
        <v>27963.131271321949</v>
      </c>
      <c r="Q18" s="36">
        <v>0</v>
      </c>
      <c r="R18" s="96">
        <v>385757.71729327238</v>
      </c>
      <c r="S18" s="38">
        <v>229517</v>
      </c>
    </row>
    <row r="19" spans="2:19" x14ac:dyDescent="0.45">
      <c r="B19" s="12" t="s">
        <v>4</v>
      </c>
      <c r="C19" s="13" t="s">
        <v>5</v>
      </c>
      <c r="D19" s="14" t="s">
        <v>23</v>
      </c>
      <c r="E19" s="15">
        <v>2785.9192729785027</v>
      </c>
      <c r="F19" s="16">
        <v>41447.081019318153</v>
      </c>
      <c r="G19" s="16">
        <v>122854.58241437036</v>
      </c>
      <c r="H19" s="16">
        <v>22342.345813514734</v>
      </c>
      <c r="I19" s="16">
        <v>3478.2903302952195</v>
      </c>
      <c r="J19" s="16">
        <v>919.06039911779555</v>
      </c>
      <c r="K19" s="16">
        <v>2287.7793425982513</v>
      </c>
      <c r="L19" s="16">
        <v>38516.222464326522</v>
      </c>
      <c r="M19" s="16">
        <v>14084.965322987804</v>
      </c>
      <c r="N19" s="16">
        <v>26659.195387027343</v>
      </c>
      <c r="O19" s="16">
        <v>0</v>
      </c>
      <c r="P19" s="16">
        <v>35271.503733425452</v>
      </c>
      <c r="Q19" s="18">
        <v>0</v>
      </c>
      <c r="R19" s="95">
        <v>310646.94549996016</v>
      </c>
      <c r="S19" s="20">
        <v>75266</v>
      </c>
    </row>
    <row r="20" spans="2:19" x14ac:dyDescent="0.45">
      <c r="B20" s="21" t="s">
        <v>4</v>
      </c>
      <c r="C20" s="22" t="s">
        <v>5</v>
      </c>
      <c r="D20" s="23" t="s">
        <v>21</v>
      </c>
      <c r="E20" s="24">
        <v>2911.1040221176595</v>
      </c>
      <c r="F20" s="25">
        <v>80503.828056463826</v>
      </c>
      <c r="G20" s="25">
        <v>122627.16325065795</v>
      </c>
      <c r="H20" s="25">
        <v>22153.427971395911</v>
      </c>
      <c r="I20" s="25">
        <v>1064.2927399845814</v>
      </c>
      <c r="J20" s="25">
        <v>790.25440625249223</v>
      </c>
      <c r="K20" s="25">
        <v>2096.4856314963981</v>
      </c>
      <c r="L20" s="25">
        <v>32063.827524789325</v>
      </c>
      <c r="M20" s="25">
        <v>13880.014355211739</v>
      </c>
      <c r="N20" s="25">
        <v>37589.507403567535</v>
      </c>
      <c r="O20" s="25">
        <v>0</v>
      </c>
      <c r="P20" s="25">
        <v>33924.635138368292</v>
      </c>
      <c r="Q20" s="27">
        <v>0</v>
      </c>
      <c r="R20" s="94">
        <v>349604.54050030571</v>
      </c>
      <c r="S20" s="29">
        <v>75234</v>
      </c>
    </row>
    <row r="21" spans="2:19" x14ac:dyDescent="0.45">
      <c r="B21" s="21" t="s">
        <v>4</v>
      </c>
      <c r="C21" s="22" t="s">
        <v>5</v>
      </c>
      <c r="D21" s="23" t="s">
        <v>19</v>
      </c>
      <c r="E21" s="24">
        <v>3009.0441332484615</v>
      </c>
      <c r="F21" s="25">
        <v>34491.181307023129</v>
      </c>
      <c r="G21" s="25">
        <v>123083.87704222364</v>
      </c>
      <c r="H21" s="25">
        <v>26041.467748779971</v>
      </c>
      <c r="I21" s="25">
        <v>1075.3633566730321</v>
      </c>
      <c r="J21" s="25">
        <v>952.24644600042438</v>
      </c>
      <c r="K21" s="25">
        <v>3303.0182474008061</v>
      </c>
      <c r="L21" s="25">
        <v>25728.755569700828</v>
      </c>
      <c r="M21" s="25">
        <v>13614.682792276681</v>
      </c>
      <c r="N21" s="25">
        <v>35596.819966051349</v>
      </c>
      <c r="O21" s="25">
        <v>0</v>
      </c>
      <c r="P21" s="25">
        <v>31232.070867812432</v>
      </c>
      <c r="Q21" s="27">
        <v>0</v>
      </c>
      <c r="R21" s="94">
        <v>298128.52747719077</v>
      </c>
      <c r="S21" s="29">
        <v>75408</v>
      </c>
    </row>
    <row r="22" spans="2:19" x14ac:dyDescent="0.45">
      <c r="B22" s="21" t="s">
        <v>4</v>
      </c>
      <c r="C22" s="22" t="s">
        <v>5</v>
      </c>
      <c r="D22" s="23" t="s">
        <v>17</v>
      </c>
      <c r="E22" s="24">
        <v>2947.1463262516754</v>
      </c>
      <c r="F22" s="25">
        <v>45830.451571809608</v>
      </c>
      <c r="G22" s="25">
        <v>128512.28121392269</v>
      </c>
      <c r="H22" s="25">
        <v>26215.302750832681</v>
      </c>
      <c r="I22" s="25">
        <v>908.90271898512458</v>
      </c>
      <c r="J22" s="25">
        <v>881.11572605793606</v>
      </c>
      <c r="K22" s="25">
        <v>2288.9502249233669</v>
      </c>
      <c r="L22" s="25">
        <v>34661.088921031333</v>
      </c>
      <c r="M22" s="25">
        <v>13647.991613476825</v>
      </c>
      <c r="N22" s="25">
        <v>36475.258429650072</v>
      </c>
      <c r="O22" s="25">
        <v>103.90265263604878</v>
      </c>
      <c r="P22" s="25">
        <v>32336.283655568677</v>
      </c>
      <c r="Q22" s="27">
        <v>0</v>
      </c>
      <c r="R22" s="94">
        <v>324808.67580514605</v>
      </c>
      <c r="S22" s="29">
        <v>75359</v>
      </c>
    </row>
    <row r="23" spans="2:19" x14ac:dyDescent="0.45">
      <c r="B23" s="30" t="s">
        <v>4</v>
      </c>
      <c r="C23" s="31" t="s">
        <v>5</v>
      </c>
      <c r="D23" s="32" t="s">
        <v>15</v>
      </c>
      <c r="E23" s="33">
        <v>2945.4535783622778</v>
      </c>
      <c r="F23" s="34">
        <v>138287.67851918831</v>
      </c>
      <c r="G23" s="34">
        <v>131349.19284061593</v>
      </c>
      <c r="H23" s="34">
        <v>27712.693811334804</v>
      </c>
      <c r="I23" s="34">
        <v>899.2048083827558</v>
      </c>
      <c r="J23" s="34">
        <v>952.38158559612771</v>
      </c>
      <c r="K23" s="34">
        <v>2734.3554692694343</v>
      </c>
      <c r="L23" s="34">
        <v>32624.464774873009</v>
      </c>
      <c r="M23" s="34">
        <v>16701.257945267414</v>
      </c>
      <c r="N23" s="34">
        <v>47422.32919337252</v>
      </c>
      <c r="O23" s="34">
        <v>164.95571926278558</v>
      </c>
      <c r="P23" s="34">
        <v>32358.607483843516</v>
      </c>
      <c r="Q23" s="36">
        <v>0</v>
      </c>
      <c r="R23" s="96">
        <v>434152.57572936889</v>
      </c>
      <c r="S23" s="38">
        <v>75202</v>
      </c>
    </row>
    <row r="24" spans="2:19" x14ac:dyDescent="0.45">
      <c r="B24" s="12" t="s">
        <v>8</v>
      </c>
      <c r="C24" s="13" t="s">
        <v>9</v>
      </c>
      <c r="D24" s="14" t="s">
        <v>23</v>
      </c>
      <c r="E24" s="15">
        <v>3560.2514956613791</v>
      </c>
      <c r="F24" s="16">
        <v>43027.731887660993</v>
      </c>
      <c r="G24" s="16">
        <v>115147.73766179608</v>
      </c>
      <c r="H24" s="16">
        <v>18488.475788730811</v>
      </c>
      <c r="I24" s="16">
        <v>363.97902064253293</v>
      </c>
      <c r="J24" s="16">
        <v>5187.0980159430283</v>
      </c>
      <c r="K24" s="16">
        <v>1128.6509374949878</v>
      </c>
      <c r="L24" s="16">
        <v>27145.123261744749</v>
      </c>
      <c r="M24" s="16">
        <v>12504.80375960351</v>
      </c>
      <c r="N24" s="16">
        <v>28134.810014916515</v>
      </c>
      <c r="O24" s="16">
        <v>0</v>
      </c>
      <c r="P24" s="16">
        <v>25101.07944247518</v>
      </c>
      <c r="Q24" s="18">
        <v>0</v>
      </c>
      <c r="R24" s="95">
        <v>279789.74128666974</v>
      </c>
      <c r="S24" s="20">
        <v>62347</v>
      </c>
    </row>
    <row r="25" spans="2:19" x14ac:dyDescent="0.45">
      <c r="B25" s="21" t="s">
        <v>8</v>
      </c>
      <c r="C25" s="22" t="s">
        <v>9</v>
      </c>
      <c r="D25" s="23" t="s">
        <v>21</v>
      </c>
      <c r="E25" s="24">
        <v>3558.5678242563517</v>
      </c>
      <c r="F25" s="25">
        <v>42411.911228244971</v>
      </c>
      <c r="G25" s="25">
        <v>117930.41605733846</v>
      </c>
      <c r="H25" s="25">
        <v>19123.386954216017</v>
      </c>
      <c r="I25" s="25">
        <v>370.80367043244894</v>
      </c>
      <c r="J25" s="25">
        <v>5265.3189130120363</v>
      </c>
      <c r="K25" s="25">
        <v>1179.7933372973146</v>
      </c>
      <c r="L25" s="25">
        <v>50434.457711282885</v>
      </c>
      <c r="M25" s="25">
        <v>13282.256898131036</v>
      </c>
      <c r="N25" s="25">
        <v>27057.933051569253</v>
      </c>
      <c r="O25" s="25">
        <v>0</v>
      </c>
      <c r="P25" s="25">
        <v>25430.150899127388</v>
      </c>
      <c r="Q25" s="27">
        <v>0</v>
      </c>
      <c r="R25" s="94">
        <v>306044.99654490815</v>
      </c>
      <c r="S25" s="29">
        <v>62227</v>
      </c>
    </row>
    <row r="26" spans="2:19" x14ac:dyDescent="0.45">
      <c r="B26" s="21" t="s">
        <v>8</v>
      </c>
      <c r="C26" s="22" t="s">
        <v>9</v>
      </c>
      <c r="D26" s="23" t="s">
        <v>19</v>
      </c>
      <c r="E26" s="24">
        <v>3536.9829408821679</v>
      </c>
      <c r="F26" s="25">
        <v>41841.448653185071</v>
      </c>
      <c r="G26" s="25">
        <v>121581.41411533061</v>
      </c>
      <c r="H26" s="25">
        <v>19318.103323058054</v>
      </c>
      <c r="I26" s="25">
        <v>371.41104888558931</v>
      </c>
      <c r="J26" s="25">
        <v>5782.2178467100275</v>
      </c>
      <c r="K26" s="25">
        <v>1148.3029647681606</v>
      </c>
      <c r="L26" s="25">
        <v>34361.775955843194</v>
      </c>
      <c r="M26" s="25">
        <v>13951.146689046336</v>
      </c>
      <c r="N26" s="25">
        <v>29813.560142670391</v>
      </c>
      <c r="O26" s="25">
        <v>0</v>
      </c>
      <c r="P26" s="25">
        <v>25122.383434741208</v>
      </c>
      <c r="Q26" s="27">
        <v>0</v>
      </c>
      <c r="R26" s="94">
        <v>296828.74711512082</v>
      </c>
      <c r="S26" s="29">
        <v>61961</v>
      </c>
    </row>
    <row r="27" spans="2:19" x14ac:dyDescent="0.45">
      <c r="B27" s="21" t="s">
        <v>8</v>
      </c>
      <c r="C27" s="22" t="s">
        <v>9</v>
      </c>
      <c r="D27" s="23" t="s">
        <v>17</v>
      </c>
      <c r="E27" s="24">
        <v>3572.2592171512101</v>
      </c>
      <c r="F27" s="25">
        <v>49450.982621406532</v>
      </c>
      <c r="G27" s="25">
        <v>121473.41237615723</v>
      </c>
      <c r="H27" s="25">
        <v>18765.388988143575</v>
      </c>
      <c r="I27" s="25">
        <v>375.97856098749389</v>
      </c>
      <c r="J27" s="25">
        <v>3270.8461913269448</v>
      </c>
      <c r="K27" s="25">
        <v>1714.7474419360078</v>
      </c>
      <c r="L27" s="25">
        <v>47769.368198798118</v>
      </c>
      <c r="M27" s="25">
        <v>13778.333604027936</v>
      </c>
      <c r="N27" s="25">
        <v>30173.509826214064</v>
      </c>
      <c r="O27" s="25">
        <v>0</v>
      </c>
      <c r="P27" s="25">
        <v>23734.854636998538</v>
      </c>
      <c r="Q27" s="27">
        <v>0</v>
      </c>
      <c r="R27" s="94">
        <v>314079.68166314764</v>
      </c>
      <c r="S27" s="29">
        <v>61570</v>
      </c>
    </row>
    <row r="28" spans="2:19" x14ac:dyDescent="0.45">
      <c r="B28" s="30" t="s">
        <v>8</v>
      </c>
      <c r="C28" s="31" t="s">
        <v>9</v>
      </c>
      <c r="D28" s="32" t="s">
        <v>15</v>
      </c>
      <c r="E28" s="33">
        <v>3280.841728956776</v>
      </c>
      <c r="F28" s="34">
        <v>154491.09522261942</v>
      </c>
      <c r="G28" s="34">
        <v>129344.21514462138</v>
      </c>
      <c r="H28" s="34">
        <v>21992.963925901851</v>
      </c>
      <c r="I28" s="34">
        <v>633.86415339616508</v>
      </c>
      <c r="J28" s="34">
        <v>2556.2073448163796</v>
      </c>
      <c r="K28" s="34">
        <v>3246.9938251543713</v>
      </c>
      <c r="L28" s="34">
        <v>34227.494312642186</v>
      </c>
      <c r="M28" s="34">
        <v>15468.410789730257</v>
      </c>
      <c r="N28" s="34">
        <v>41302.112447188818</v>
      </c>
      <c r="O28" s="34">
        <v>0</v>
      </c>
      <c r="P28" s="34">
        <v>23241.208969775755</v>
      </c>
      <c r="Q28" s="36">
        <v>0</v>
      </c>
      <c r="R28" s="96">
        <v>429785.40786480339</v>
      </c>
      <c r="S28" s="38">
        <v>61540</v>
      </c>
    </row>
    <row r="29" spans="2:19" x14ac:dyDescent="0.45">
      <c r="B29" s="12" t="s">
        <v>10</v>
      </c>
      <c r="C29" s="13" t="s">
        <v>11</v>
      </c>
      <c r="D29" s="14" t="s">
        <v>23</v>
      </c>
      <c r="E29" s="15">
        <v>2765.9610910492283</v>
      </c>
      <c r="F29" s="16">
        <v>43230.042391630152</v>
      </c>
      <c r="G29" s="16">
        <v>114957.52273019226</v>
      </c>
      <c r="H29" s="16">
        <v>19794.77883558613</v>
      </c>
      <c r="I29" s="16">
        <v>214.52734046045589</v>
      </c>
      <c r="J29" s="16">
        <v>1507.2151410913348</v>
      </c>
      <c r="K29" s="16">
        <v>8397.2252751173983</v>
      </c>
      <c r="L29" s="16">
        <v>33338.062545496068</v>
      </c>
      <c r="M29" s="16">
        <v>13856.011190248497</v>
      </c>
      <c r="N29" s="16">
        <v>28883.672799417651</v>
      </c>
      <c r="O29" s="16">
        <v>0</v>
      </c>
      <c r="P29" s="16">
        <v>24773.92557913818</v>
      </c>
      <c r="Q29" s="18">
        <v>0</v>
      </c>
      <c r="R29" s="95">
        <v>291718.94491942733</v>
      </c>
      <c r="S29" s="20">
        <v>70061</v>
      </c>
    </row>
    <row r="30" spans="2:19" x14ac:dyDescent="0.45">
      <c r="B30" s="21" t="s">
        <v>10</v>
      </c>
      <c r="C30" s="22" t="s">
        <v>11</v>
      </c>
      <c r="D30" s="23" t="s">
        <v>21</v>
      </c>
      <c r="E30" s="24">
        <v>2792.6623840114203</v>
      </c>
      <c r="F30" s="25">
        <v>42572.062812276949</v>
      </c>
      <c r="G30" s="25">
        <v>124192.94789436118</v>
      </c>
      <c r="H30" s="25">
        <v>18851.406138472521</v>
      </c>
      <c r="I30" s="25">
        <v>109.95003568879372</v>
      </c>
      <c r="J30" s="25">
        <v>1517.4589578872235</v>
      </c>
      <c r="K30" s="25">
        <v>5542.2698072805142</v>
      </c>
      <c r="L30" s="25">
        <v>28832.790863668808</v>
      </c>
      <c r="M30" s="25">
        <v>13914.261241970022</v>
      </c>
      <c r="N30" s="25">
        <v>29839.443254817987</v>
      </c>
      <c r="O30" s="25">
        <v>0</v>
      </c>
      <c r="P30" s="25">
        <v>25169.393290506781</v>
      </c>
      <c r="Q30" s="27">
        <v>0</v>
      </c>
      <c r="R30" s="94">
        <v>293334.64668094221</v>
      </c>
      <c r="S30" s="29">
        <v>70050</v>
      </c>
    </row>
    <row r="31" spans="2:19" x14ac:dyDescent="0.45">
      <c r="B31" s="21" t="s">
        <v>10</v>
      </c>
      <c r="C31" s="22" t="s">
        <v>11</v>
      </c>
      <c r="D31" s="23" t="s">
        <v>19</v>
      </c>
      <c r="E31" s="24">
        <v>2960.2959625912408</v>
      </c>
      <c r="F31" s="25">
        <v>44654.881386861314</v>
      </c>
      <c r="G31" s="25">
        <v>121783.2744069343</v>
      </c>
      <c r="H31" s="25">
        <v>19239.122376824816</v>
      </c>
      <c r="I31" s="25">
        <v>69.528398722627742</v>
      </c>
      <c r="J31" s="25">
        <v>1471.9576870437957</v>
      </c>
      <c r="K31" s="25">
        <v>4106.0817746350367</v>
      </c>
      <c r="L31" s="25">
        <v>33956.95996806569</v>
      </c>
      <c r="M31" s="25">
        <v>15680.656934306569</v>
      </c>
      <c r="N31" s="25">
        <v>33538.848654197078</v>
      </c>
      <c r="O31" s="25">
        <v>0</v>
      </c>
      <c r="P31" s="25">
        <v>24870.452212591241</v>
      </c>
      <c r="Q31" s="27">
        <v>0</v>
      </c>
      <c r="R31" s="94">
        <v>302332.05976277374</v>
      </c>
      <c r="S31" s="29">
        <v>70144</v>
      </c>
    </row>
    <row r="32" spans="2:19" x14ac:dyDescent="0.45">
      <c r="B32" s="21" t="s">
        <v>10</v>
      </c>
      <c r="C32" s="22" t="s">
        <v>11</v>
      </c>
      <c r="D32" s="23" t="s">
        <v>17</v>
      </c>
      <c r="E32" s="24">
        <v>2787.0451133195111</v>
      </c>
      <c r="F32" s="25">
        <v>46640.19446629013</v>
      </c>
      <c r="G32" s="25">
        <v>128814.79945663831</v>
      </c>
      <c r="H32" s="25">
        <v>18484.163866447416</v>
      </c>
      <c r="I32" s="25">
        <v>27.725745334953885</v>
      </c>
      <c r="J32" s="25">
        <v>1403.4889540287409</v>
      </c>
      <c r="K32" s="25">
        <v>4869.7218846071355</v>
      </c>
      <c r="L32" s="25">
        <v>41091.084578537215</v>
      </c>
      <c r="M32" s="25">
        <v>15867.176664045184</v>
      </c>
      <c r="N32" s="25">
        <v>30579.652534496319</v>
      </c>
      <c r="O32" s="25">
        <v>0</v>
      </c>
      <c r="P32" s="25">
        <v>24619.961392721812</v>
      </c>
      <c r="Q32" s="27">
        <v>0</v>
      </c>
      <c r="R32" s="94">
        <v>315185.01465646672</v>
      </c>
      <c r="S32" s="29">
        <v>69935</v>
      </c>
    </row>
    <row r="33" spans="2:19" x14ac:dyDescent="0.45">
      <c r="B33" s="30" t="s">
        <v>10</v>
      </c>
      <c r="C33" s="31" t="s">
        <v>11</v>
      </c>
      <c r="D33" s="32" t="s">
        <v>15</v>
      </c>
      <c r="E33" s="33">
        <v>2800.9065301628607</v>
      </c>
      <c r="F33" s="34">
        <v>153118.50665599038</v>
      </c>
      <c r="G33" s="34">
        <v>134378.98394269127</v>
      </c>
      <c r="H33" s="34">
        <v>19582.624361925733</v>
      </c>
      <c r="I33" s="34">
        <v>17.987617427112973</v>
      </c>
      <c r="J33" s="34">
        <v>1445.5438466048015</v>
      </c>
      <c r="K33" s="34">
        <v>8339.362569169396</v>
      </c>
      <c r="L33" s="34">
        <v>38103.836309821694</v>
      </c>
      <c r="M33" s="34">
        <v>16902.054706378596</v>
      </c>
      <c r="N33" s="34">
        <v>43993.33686031714</v>
      </c>
      <c r="O33" s="34">
        <v>0</v>
      </c>
      <c r="P33" s="34">
        <v>24397.22893461258</v>
      </c>
      <c r="Q33" s="36">
        <v>0</v>
      </c>
      <c r="R33" s="96">
        <v>443080.37233510159</v>
      </c>
      <c r="S33" s="38">
        <v>69937</v>
      </c>
    </row>
    <row r="34" spans="2:19" x14ac:dyDescent="0.45">
      <c r="B34" s="12" t="s">
        <v>12</v>
      </c>
      <c r="C34" s="13" t="s">
        <v>13</v>
      </c>
      <c r="D34" s="14" t="s">
        <v>23</v>
      </c>
      <c r="E34" s="15">
        <v>3139.7526501766783</v>
      </c>
      <c r="F34" s="16">
        <v>44892.579505300353</v>
      </c>
      <c r="G34" s="16">
        <v>127793.72791519435</v>
      </c>
      <c r="H34" s="16">
        <v>26994.505300353358</v>
      </c>
      <c r="I34" s="16">
        <v>322.89752650176678</v>
      </c>
      <c r="J34" s="16">
        <v>2199.1342756183744</v>
      </c>
      <c r="K34" s="16">
        <v>4053.8339222614841</v>
      </c>
      <c r="L34" s="16">
        <v>41278.44522968198</v>
      </c>
      <c r="M34" s="16">
        <v>15156.378091872792</v>
      </c>
      <c r="N34" s="16">
        <v>36314.876325088342</v>
      </c>
      <c r="O34" s="16">
        <v>0</v>
      </c>
      <c r="P34" s="16">
        <v>22065.936395759716</v>
      </c>
      <c r="Q34" s="18">
        <v>0</v>
      </c>
      <c r="R34" s="95">
        <v>324212.06713780918</v>
      </c>
      <c r="S34" s="20">
        <v>56600</v>
      </c>
    </row>
    <row r="35" spans="2:19" x14ac:dyDescent="0.45">
      <c r="B35" s="21" t="s">
        <v>12</v>
      </c>
      <c r="C35" s="22" t="s">
        <v>13</v>
      </c>
      <c r="D35" s="23" t="s">
        <v>21</v>
      </c>
      <c r="E35" s="24">
        <v>3180.5644302449414</v>
      </c>
      <c r="F35" s="25">
        <v>48068.583599574013</v>
      </c>
      <c r="G35" s="25">
        <v>131287.87717429889</v>
      </c>
      <c r="H35" s="25">
        <v>26122.754703585375</v>
      </c>
      <c r="I35" s="25">
        <v>343.87646432374868</v>
      </c>
      <c r="J35" s="25">
        <v>2186.4749733759318</v>
      </c>
      <c r="K35" s="25">
        <v>4360.7383741569047</v>
      </c>
      <c r="L35" s="25">
        <v>39584.274050408232</v>
      </c>
      <c r="M35" s="25">
        <v>15315.921192758253</v>
      </c>
      <c r="N35" s="25">
        <v>28531.87788427405</v>
      </c>
      <c r="O35" s="25">
        <v>0</v>
      </c>
      <c r="P35" s="25">
        <v>22629.286474973374</v>
      </c>
      <c r="Q35" s="27">
        <v>0</v>
      </c>
      <c r="R35" s="94">
        <v>321612.22932197375</v>
      </c>
      <c r="S35" s="29">
        <v>56340</v>
      </c>
    </row>
    <row r="36" spans="2:19" x14ac:dyDescent="0.45">
      <c r="B36" s="21" t="s">
        <v>12</v>
      </c>
      <c r="C36" s="22" t="s">
        <v>13</v>
      </c>
      <c r="D36" s="23" t="s">
        <v>19</v>
      </c>
      <c r="E36" s="24">
        <v>3182.0711304533943</v>
      </c>
      <c r="F36" s="25">
        <v>45791.067670245779</v>
      </c>
      <c r="G36" s="25">
        <v>131585.0604644526</v>
      </c>
      <c r="H36" s="25">
        <v>25311.739735311952</v>
      </c>
      <c r="I36" s="25">
        <v>351.4072700032105</v>
      </c>
      <c r="J36" s="25">
        <v>1994.8988691898833</v>
      </c>
      <c r="K36" s="25">
        <v>2780.1341276352869</v>
      </c>
      <c r="L36" s="25">
        <v>32152.873399208078</v>
      </c>
      <c r="M36" s="25">
        <v>15136.196625405772</v>
      </c>
      <c r="N36" s="25">
        <v>28447.436949309744</v>
      </c>
      <c r="O36" s="25">
        <v>811.54353797310318</v>
      </c>
      <c r="P36" s="25">
        <v>25414.083401705135</v>
      </c>
      <c r="Q36" s="27">
        <v>0</v>
      </c>
      <c r="R36" s="94">
        <v>312958.51318089396</v>
      </c>
      <c r="S36" s="29">
        <v>56066</v>
      </c>
    </row>
    <row r="37" spans="2:19" x14ac:dyDescent="0.45">
      <c r="B37" s="21" t="s">
        <v>12</v>
      </c>
      <c r="C37" s="22" t="s">
        <v>13</v>
      </c>
      <c r="D37" s="23" t="s">
        <v>17</v>
      </c>
      <c r="E37" s="24">
        <v>3218.9385234128126</v>
      </c>
      <c r="F37" s="25">
        <v>52181.126113185863</v>
      </c>
      <c r="G37" s="25">
        <v>138721.09307670209</v>
      </c>
      <c r="H37" s="25">
        <v>26663.548549267452</v>
      </c>
      <c r="I37" s="25">
        <v>352.66446423441539</v>
      </c>
      <c r="J37" s="25">
        <v>2416.1160586038495</v>
      </c>
      <c r="K37" s="25">
        <v>2910.0114909508761</v>
      </c>
      <c r="L37" s="25">
        <v>29597.8885377765</v>
      </c>
      <c r="M37" s="25">
        <v>15025.818730249928</v>
      </c>
      <c r="N37" s="25">
        <v>26429.689744326344</v>
      </c>
      <c r="O37" s="25">
        <v>573.20094800344725</v>
      </c>
      <c r="P37" s="25">
        <v>25989.550416546968</v>
      </c>
      <c r="Q37" s="27">
        <v>0</v>
      </c>
      <c r="R37" s="94">
        <v>324079.64665326057</v>
      </c>
      <c r="S37" s="29">
        <v>55696</v>
      </c>
    </row>
    <row r="38" spans="2:19" x14ac:dyDescent="0.45">
      <c r="B38" s="30" t="s">
        <v>12</v>
      </c>
      <c r="C38" s="31" t="s">
        <v>13</v>
      </c>
      <c r="D38" s="32" t="s">
        <v>15</v>
      </c>
      <c r="E38" s="33">
        <v>3141.7875357181611</v>
      </c>
      <c r="F38" s="34">
        <v>148766.14099178935</v>
      </c>
      <c r="G38" s="34">
        <v>138884.90613809816</v>
      </c>
      <c r="H38" s="34">
        <v>27925.796650631171</v>
      </c>
      <c r="I38" s="34">
        <v>353.13053857561397</v>
      </c>
      <c r="J38" s="34">
        <v>2097.1172279089956</v>
      </c>
      <c r="K38" s="34">
        <v>7952.490324447499</v>
      </c>
      <c r="L38" s="34">
        <v>29155.713097261909</v>
      </c>
      <c r="M38" s="34">
        <v>22561.97779144211</v>
      </c>
      <c r="N38" s="34">
        <v>43231.706875972079</v>
      </c>
      <c r="O38" s="34">
        <v>975.13292581473581</v>
      </c>
      <c r="P38" s="34">
        <v>28724.599414041306</v>
      </c>
      <c r="Q38" s="36">
        <v>0</v>
      </c>
      <c r="R38" s="96">
        <v>453770.49951170111</v>
      </c>
      <c r="S38" s="38">
        <v>55294</v>
      </c>
    </row>
    <row r="40" spans="2:19" x14ac:dyDescent="0.45">
      <c r="B40" s="2" t="s">
        <v>46</v>
      </c>
    </row>
    <row r="41" spans="2:19" x14ac:dyDescent="0.45">
      <c r="B41" s="174" t="s">
        <v>47</v>
      </c>
      <c r="C41" s="175"/>
      <c r="D41" s="97" t="s">
        <v>63</v>
      </c>
      <c r="E41" s="98" t="s">
        <v>48</v>
      </c>
      <c r="F41" s="99" t="s">
        <v>49</v>
      </c>
      <c r="G41" s="99" t="s">
        <v>50</v>
      </c>
      <c r="H41" s="99" t="s">
        <v>51</v>
      </c>
      <c r="I41" s="99" t="s">
        <v>52</v>
      </c>
      <c r="J41" s="99" t="s">
        <v>53</v>
      </c>
      <c r="K41" s="99" t="s">
        <v>54</v>
      </c>
      <c r="L41" s="99" t="s">
        <v>55</v>
      </c>
      <c r="M41" s="99" t="s">
        <v>56</v>
      </c>
      <c r="N41" s="99" t="s">
        <v>57</v>
      </c>
      <c r="O41" s="99" t="s">
        <v>58</v>
      </c>
      <c r="P41" s="99" t="s">
        <v>59</v>
      </c>
      <c r="Q41" s="100" t="s">
        <v>60</v>
      </c>
      <c r="R41" s="101" t="s">
        <v>61</v>
      </c>
      <c r="S41" s="102" t="s">
        <v>62</v>
      </c>
    </row>
    <row r="42" spans="2:19" x14ac:dyDescent="0.45">
      <c r="B42" s="12" t="s">
        <v>6</v>
      </c>
      <c r="C42" s="13" t="s">
        <v>7</v>
      </c>
      <c r="D42" s="14" t="s">
        <v>23</v>
      </c>
      <c r="E42" s="39">
        <f>+E4/E$4</f>
        <v>1</v>
      </c>
      <c r="F42" s="40">
        <f t="shared" ref="F42:S42" si="0">+F4/F$4</f>
        <v>1</v>
      </c>
      <c r="G42" s="40">
        <f t="shared" si="0"/>
        <v>1</v>
      </c>
      <c r="H42" s="40">
        <f t="shared" si="0"/>
        <v>1</v>
      </c>
      <c r="I42" s="40">
        <f t="shared" si="0"/>
        <v>1</v>
      </c>
      <c r="J42" s="40">
        <f t="shared" si="0"/>
        <v>1</v>
      </c>
      <c r="K42" s="40">
        <f t="shared" si="0"/>
        <v>1</v>
      </c>
      <c r="L42" s="40">
        <f t="shared" si="0"/>
        <v>1</v>
      </c>
      <c r="M42" s="40">
        <f t="shared" si="0"/>
        <v>1</v>
      </c>
      <c r="N42" s="40">
        <f t="shared" si="0"/>
        <v>1</v>
      </c>
      <c r="O42" s="40"/>
      <c r="P42" s="40">
        <f t="shared" si="0"/>
        <v>1</v>
      </c>
      <c r="Q42" s="42"/>
      <c r="R42" s="103">
        <f t="shared" si="0"/>
        <v>1</v>
      </c>
      <c r="S42" s="44">
        <f t="shared" si="0"/>
        <v>1</v>
      </c>
    </row>
    <row r="43" spans="2:19" x14ac:dyDescent="0.45">
      <c r="B43" s="21" t="s">
        <v>6</v>
      </c>
      <c r="C43" s="22" t="s">
        <v>7</v>
      </c>
      <c r="D43" s="23" t="s">
        <v>21</v>
      </c>
      <c r="E43" s="45">
        <f t="shared" ref="E43:S43" si="1">+E5/E$4</f>
        <v>1.0203870756729219</v>
      </c>
      <c r="F43" s="46">
        <f t="shared" si="1"/>
        <v>0.82937996118202195</v>
      </c>
      <c r="G43" s="46">
        <f t="shared" si="1"/>
        <v>0.9784652063636986</v>
      </c>
      <c r="H43" s="46">
        <f t="shared" si="1"/>
        <v>0.902503246528505</v>
      </c>
      <c r="I43" s="46">
        <f t="shared" si="1"/>
        <v>0.76266845078785639</v>
      </c>
      <c r="J43" s="46">
        <f t="shared" si="1"/>
        <v>0.86874611924207523</v>
      </c>
      <c r="K43" s="46">
        <f t="shared" si="1"/>
        <v>0.95490707458457458</v>
      </c>
      <c r="L43" s="46">
        <f t="shared" si="1"/>
        <v>1.2692029279009929</v>
      </c>
      <c r="M43" s="46">
        <f t="shared" si="1"/>
        <v>1.0575636245842295</v>
      </c>
      <c r="N43" s="46">
        <f t="shared" si="1"/>
        <v>1.027052382892268</v>
      </c>
      <c r="O43" s="46"/>
      <c r="P43" s="46">
        <f t="shared" si="1"/>
        <v>1.0351927895138313</v>
      </c>
      <c r="Q43" s="48"/>
      <c r="R43" s="104">
        <f t="shared" si="1"/>
        <v>0.98809023937226248</v>
      </c>
      <c r="S43" s="50">
        <f t="shared" si="1"/>
        <v>0.99246963442960068</v>
      </c>
    </row>
    <row r="44" spans="2:19" x14ac:dyDescent="0.45">
      <c r="B44" s="21" t="s">
        <v>6</v>
      </c>
      <c r="C44" s="22" t="s">
        <v>7</v>
      </c>
      <c r="D44" s="23" t="s">
        <v>19</v>
      </c>
      <c r="E44" s="45">
        <f t="shared" ref="E44:S44" si="2">+E6/E$4</f>
        <v>0.98205959368233342</v>
      </c>
      <c r="F44" s="46">
        <f t="shared" si="2"/>
        <v>0.87555742297448635</v>
      </c>
      <c r="G44" s="46">
        <f t="shared" si="2"/>
        <v>0.97222424798500273</v>
      </c>
      <c r="H44" s="46">
        <f t="shared" si="2"/>
        <v>0.94393192343445764</v>
      </c>
      <c r="I44" s="46">
        <f t="shared" si="2"/>
        <v>0.78680741012594646</v>
      </c>
      <c r="J44" s="46">
        <f t="shared" si="2"/>
        <v>0.90280244328701342</v>
      </c>
      <c r="K44" s="46">
        <f t="shared" si="2"/>
        <v>0.65231697431435531</v>
      </c>
      <c r="L44" s="46">
        <f t="shared" si="2"/>
        <v>1.0115716307979978</v>
      </c>
      <c r="M44" s="46">
        <f t="shared" si="2"/>
        <v>1.0154921960094068</v>
      </c>
      <c r="N44" s="46">
        <f t="shared" si="2"/>
        <v>1.0669976780710262</v>
      </c>
      <c r="O44" s="46"/>
      <c r="P44" s="46">
        <f t="shared" si="2"/>
        <v>1.0742434682445665</v>
      </c>
      <c r="Q44" s="48"/>
      <c r="R44" s="104">
        <f t="shared" si="2"/>
        <v>0.97859694450161616</v>
      </c>
      <c r="S44" s="50">
        <f t="shared" si="2"/>
        <v>0.98631515097717215</v>
      </c>
    </row>
    <row r="45" spans="2:19" x14ac:dyDescent="0.45">
      <c r="B45" s="21" t="s">
        <v>6</v>
      </c>
      <c r="C45" s="22" t="s">
        <v>7</v>
      </c>
      <c r="D45" s="23" t="s">
        <v>17</v>
      </c>
      <c r="E45" s="45">
        <f t="shared" ref="E45:S45" si="3">+E7/E$4</f>
        <v>0.97818256410187354</v>
      </c>
      <c r="F45" s="46">
        <f t="shared" si="3"/>
        <v>1.0408596280648859</v>
      </c>
      <c r="G45" s="46">
        <f t="shared" si="3"/>
        <v>1.0249785022995934</v>
      </c>
      <c r="H45" s="46">
        <f t="shared" si="3"/>
        <v>0.97628608023941643</v>
      </c>
      <c r="I45" s="46">
        <f t="shared" si="3"/>
        <v>0.70829764886104818</v>
      </c>
      <c r="J45" s="46">
        <f t="shared" si="3"/>
        <v>2.3440916812717063</v>
      </c>
      <c r="K45" s="46">
        <f t="shared" si="3"/>
        <v>0.99213161797854532</v>
      </c>
      <c r="L45" s="46">
        <f t="shared" si="3"/>
        <v>1.19221589000379</v>
      </c>
      <c r="M45" s="46">
        <f t="shared" si="3"/>
        <v>1.0762112111255153</v>
      </c>
      <c r="N45" s="46">
        <f t="shared" si="3"/>
        <v>1.0604001919540378</v>
      </c>
      <c r="O45" s="46"/>
      <c r="P45" s="46">
        <f t="shared" si="3"/>
        <v>1.0665506104915106</v>
      </c>
      <c r="Q45" s="48"/>
      <c r="R45" s="104">
        <f t="shared" si="3"/>
        <v>1.0525896773657712</v>
      </c>
      <c r="S45" s="50">
        <f t="shared" si="3"/>
        <v>0.9789623185832852</v>
      </c>
    </row>
    <row r="46" spans="2:19" x14ac:dyDescent="0.45">
      <c r="B46" s="30" t="s">
        <v>6</v>
      </c>
      <c r="C46" s="31" t="s">
        <v>7</v>
      </c>
      <c r="D46" s="32" t="s">
        <v>15</v>
      </c>
      <c r="E46" s="51">
        <f t="shared" ref="E46:S46" si="4">+E8/E$4</f>
        <v>0.9430918031310016</v>
      </c>
      <c r="F46" s="52">
        <f t="shared" si="4"/>
        <v>3.7619248763846329</v>
      </c>
      <c r="G46" s="52">
        <f t="shared" si="4"/>
        <v>1.0412245894102981</v>
      </c>
      <c r="H46" s="52">
        <f t="shared" si="4"/>
        <v>1.0258497094643255</v>
      </c>
      <c r="I46" s="52">
        <f t="shared" si="4"/>
        <v>0.68148356149503886</v>
      </c>
      <c r="J46" s="52">
        <f t="shared" si="4"/>
        <v>0.79800377268977996</v>
      </c>
      <c r="K46" s="52">
        <f t="shared" si="4"/>
        <v>1.0334525718968168</v>
      </c>
      <c r="L46" s="52">
        <f t="shared" si="4"/>
        <v>0.98666089359404729</v>
      </c>
      <c r="M46" s="52">
        <f t="shared" si="4"/>
        <v>0.9936413868286833</v>
      </c>
      <c r="N46" s="52">
        <f t="shared" si="4"/>
        <v>1.4324021307967423</v>
      </c>
      <c r="O46" s="52"/>
      <c r="P46" s="52">
        <f t="shared" si="4"/>
        <v>1.1141438346421426</v>
      </c>
      <c r="Q46" s="54"/>
      <c r="R46" s="105">
        <f t="shared" si="4"/>
        <v>1.4539154807107368</v>
      </c>
      <c r="S46" s="56">
        <f t="shared" si="4"/>
        <v>0.9767579483082568</v>
      </c>
    </row>
    <row r="47" spans="2:19" x14ac:dyDescent="0.45">
      <c r="B47" s="12" t="s">
        <v>0</v>
      </c>
      <c r="C47" s="13" t="s">
        <v>1</v>
      </c>
      <c r="D47" s="14" t="s">
        <v>23</v>
      </c>
      <c r="E47" s="39">
        <f>+E9/E$9</f>
        <v>1</v>
      </c>
      <c r="F47" s="40">
        <f t="shared" ref="F47:S47" si="5">+F9/F$9</f>
        <v>1</v>
      </c>
      <c r="G47" s="40">
        <f t="shared" si="5"/>
        <v>1</v>
      </c>
      <c r="H47" s="40">
        <f t="shared" si="5"/>
        <v>1</v>
      </c>
      <c r="I47" s="40">
        <f t="shared" si="5"/>
        <v>1</v>
      </c>
      <c r="J47" s="40">
        <f t="shared" si="5"/>
        <v>1</v>
      </c>
      <c r="K47" s="40">
        <f t="shared" si="5"/>
        <v>1</v>
      </c>
      <c r="L47" s="40">
        <f t="shared" si="5"/>
        <v>1</v>
      </c>
      <c r="M47" s="40">
        <f t="shared" si="5"/>
        <v>1</v>
      </c>
      <c r="N47" s="40">
        <f t="shared" si="5"/>
        <v>1</v>
      </c>
      <c r="O47" s="40"/>
      <c r="P47" s="40">
        <f t="shared" si="5"/>
        <v>1</v>
      </c>
      <c r="Q47" s="42"/>
      <c r="R47" s="103">
        <f t="shared" si="5"/>
        <v>1</v>
      </c>
      <c r="S47" s="44">
        <f t="shared" si="5"/>
        <v>1</v>
      </c>
    </row>
    <row r="48" spans="2:19" x14ac:dyDescent="0.45">
      <c r="B48" s="21" t="s">
        <v>0</v>
      </c>
      <c r="C48" s="22" t="s">
        <v>1</v>
      </c>
      <c r="D48" s="23" t="s">
        <v>21</v>
      </c>
      <c r="E48" s="45">
        <f t="shared" ref="E48:S48" si="6">+E10/E$9</f>
        <v>1.0123560467057371</v>
      </c>
      <c r="F48" s="46">
        <f t="shared" si="6"/>
        <v>0.73140445626404182</v>
      </c>
      <c r="G48" s="46">
        <f t="shared" si="6"/>
        <v>1.0122557112460211</v>
      </c>
      <c r="H48" s="46">
        <f t="shared" si="6"/>
        <v>1.0642168504819958</v>
      </c>
      <c r="I48" s="46">
        <f t="shared" si="6"/>
        <v>1.0179258709686483</v>
      </c>
      <c r="J48" s="46">
        <f t="shared" si="6"/>
        <v>1.1162762123637364</v>
      </c>
      <c r="K48" s="46">
        <f t="shared" si="6"/>
        <v>0.92288158420321154</v>
      </c>
      <c r="L48" s="46">
        <f t="shared" si="6"/>
        <v>1.090036891881782</v>
      </c>
      <c r="M48" s="46">
        <f t="shared" si="6"/>
        <v>1.0104322482493395</v>
      </c>
      <c r="N48" s="46">
        <f t="shared" si="6"/>
        <v>0.93604958146753203</v>
      </c>
      <c r="O48" s="46"/>
      <c r="P48" s="46">
        <f t="shared" si="6"/>
        <v>1.0607132016649135</v>
      </c>
      <c r="Q48" s="48"/>
      <c r="R48" s="104">
        <f t="shared" si="6"/>
        <v>0.98442455316270283</v>
      </c>
      <c r="S48" s="50">
        <f t="shared" si="6"/>
        <v>0.99989919439520836</v>
      </c>
    </row>
    <row r="49" spans="2:19" x14ac:dyDescent="0.45">
      <c r="B49" s="21" t="s">
        <v>0</v>
      </c>
      <c r="C49" s="22" t="s">
        <v>1</v>
      </c>
      <c r="D49" s="23" t="s">
        <v>19</v>
      </c>
      <c r="E49" s="45">
        <f t="shared" ref="E49:S49" si="7">+E11/E$9</f>
        <v>0.99064239577248037</v>
      </c>
      <c r="F49" s="46">
        <f t="shared" si="7"/>
        <v>0.73454578212968669</v>
      </c>
      <c r="G49" s="46">
        <f t="shared" si="7"/>
        <v>1.0430365478319266</v>
      </c>
      <c r="H49" s="46">
        <f t="shared" si="7"/>
        <v>0.97336284086079106</v>
      </c>
      <c r="I49" s="46">
        <f t="shared" si="7"/>
        <v>1.0369542735793782</v>
      </c>
      <c r="J49" s="46">
        <f t="shared" si="7"/>
        <v>1.3491571731010694</v>
      </c>
      <c r="K49" s="46">
        <f t="shared" si="7"/>
        <v>0.93374451926630275</v>
      </c>
      <c r="L49" s="46">
        <f t="shared" si="7"/>
        <v>1.1859259393474813</v>
      </c>
      <c r="M49" s="46">
        <f t="shared" si="7"/>
        <v>0.97174826946412685</v>
      </c>
      <c r="N49" s="46">
        <f t="shared" si="7"/>
        <v>1.0201292267450555</v>
      </c>
      <c r="O49" s="46"/>
      <c r="P49" s="46">
        <f t="shared" si="7"/>
        <v>1.1160260760668503</v>
      </c>
      <c r="Q49" s="48"/>
      <c r="R49" s="104">
        <f t="shared" si="7"/>
        <v>1.0154058395775538</v>
      </c>
      <c r="S49" s="50">
        <f t="shared" si="7"/>
        <v>0.99751346174847322</v>
      </c>
    </row>
    <row r="50" spans="2:19" x14ac:dyDescent="0.45">
      <c r="B50" s="21" t="s">
        <v>0</v>
      </c>
      <c r="C50" s="22" t="s">
        <v>1</v>
      </c>
      <c r="D50" s="23" t="s">
        <v>17</v>
      </c>
      <c r="E50" s="45">
        <f t="shared" ref="E50:S50" si="8">+E12/E$9</f>
        <v>1.0015771509259335</v>
      </c>
      <c r="F50" s="46">
        <f t="shared" si="8"/>
        <v>0.7357271716440078</v>
      </c>
      <c r="G50" s="46">
        <f t="shared" si="8"/>
        <v>1.1632656038789366</v>
      </c>
      <c r="H50" s="46">
        <f t="shared" si="8"/>
        <v>0.96565119759506002</v>
      </c>
      <c r="I50" s="46">
        <f t="shared" si="8"/>
        <v>0.80783672167673282</v>
      </c>
      <c r="J50" s="46">
        <f t="shared" si="8"/>
        <v>1.4998956989498418</v>
      </c>
      <c r="K50" s="46">
        <f t="shared" si="8"/>
        <v>1.1938715219159086</v>
      </c>
      <c r="L50" s="46">
        <f t="shared" si="8"/>
        <v>0.95250203464138028</v>
      </c>
      <c r="M50" s="46">
        <f t="shared" si="8"/>
        <v>0.96216452705703059</v>
      </c>
      <c r="N50" s="46">
        <f t="shared" si="8"/>
        <v>1.2297056598480893</v>
      </c>
      <c r="O50" s="46"/>
      <c r="P50" s="46">
        <f t="shared" si="8"/>
        <v>1.1199714345340095</v>
      </c>
      <c r="Q50" s="48"/>
      <c r="R50" s="104">
        <f t="shared" si="8"/>
        <v>1.0606284261438603</v>
      </c>
      <c r="S50" s="50">
        <f t="shared" si="8"/>
        <v>0.9945732982753841</v>
      </c>
    </row>
    <row r="51" spans="2:19" x14ac:dyDescent="0.45">
      <c r="B51" s="30" t="s">
        <v>0</v>
      </c>
      <c r="C51" s="31" t="s">
        <v>1</v>
      </c>
      <c r="D51" s="32" t="s">
        <v>15</v>
      </c>
      <c r="E51" s="51">
        <f t="shared" ref="E51:S51" si="9">+E13/E$9</f>
        <v>1.0011742753473429</v>
      </c>
      <c r="F51" s="52">
        <f t="shared" si="9"/>
        <v>3.2509771103369878</v>
      </c>
      <c r="G51" s="52">
        <f t="shared" si="9"/>
        <v>1.1584445051212999</v>
      </c>
      <c r="H51" s="52">
        <f t="shared" si="9"/>
        <v>1.1898309816727608</v>
      </c>
      <c r="I51" s="52">
        <f t="shared" si="9"/>
        <v>0.82303566349985358</v>
      </c>
      <c r="J51" s="52">
        <f t="shared" si="9"/>
        <v>1.4745761459393296</v>
      </c>
      <c r="K51" s="52">
        <f t="shared" si="9"/>
        <v>2.1299014119008124</v>
      </c>
      <c r="L51" s="52">
        <f t="shared" si="9"/>
        <v>0.89753019734620976</v>
      </c>
      <c r="M51" s="52">
        <f t="shared" si="9"/>
        <v>1.016232564798937</v>
      </c>
      <c r="N51" s="52">
        <f t="shared" si="9"/>
        <v>1.9124260941194207</v>
      </c>
      <c r="O51" s="52"/>
      <c r="P51" s="52">
        <f t="shared" si="9"/>
        <v>1.1130580333942417</v>
      </c>
      <c r="Q51" s="54"/>
      <c r="R51" s="105">
        <f t="shared" si="9"/>
        <v>1.4949763276301935</v>
      </c>
      <c r="S51" s="56">
        <f t="shared" si="9"/>
        <v>0.9912131114489966</v>
      </c>
    </row>
    <row r="52" spans="2:19" x14ac:dyDescent="0.45">
      <c r="B52" s="12" t="s">
        <v>2</v>
      </c>
      <c r="C52" s="13" t="s">
        <v>3</v>
      </c>
      <c r="D52" s="14" t="s">
        <v>23</v>
      </c>
      <c r="E52" s="39">
        <f>+E14/E$14</f>
        <v>1</v>
      </c>
      <c r="F52" s="40">
        <f t="shared" ref="F52:S52" si="10">+F14/F$14</f>
        <v>1</v>
      </c>
      <c r="G52" s="40">
        <f t="shared" si="10"/>
        <v>1</v>
      </c>
      <c r="H52" s="40">
        <f t="shared" si="10"/>
        <v>1</v>
      </c>
      <c r="I52" s="40">
        <f t="shared" si="10"/>
        <v>1</v>
      </c>
      <c r="J52" s="40">
        <f t="shared" si="10"/>
        <v>1</v>
      </c>
      <c r="K52" s="40">
        <f t="shared" si="10"/>
        <v>1</v>
      </c>
      <c r="L52" s="40">
        <f t="shared" si="10"/>
        <v>1</v>
      </c>
      <c r="M52" s="40">
        <f t="shared" si="10"/>
        <v>1</v>
      </c>
      <c r="N52" s="40">
        <f t="shared" si="10"/>
        <v>1</v>
      </c>
      <c r="O52" s="40"/>
      <c r="P52" s="40">
        <f t="shared" si="10"/>
        <v>1</v>
      </c>
      <c r="Q52" s="42"/>
      <c r="R52" s="103">
        <f t="shared" si="10"/>
        <v>1</v>
      </c>
      <c r="S52" s="44">
        <f t="shared" si="10"/>
        <v>1</v>
      </c>
    </row>
    <row r="53" spans="2:19" x14ac:dyDescent="0.45">
      <c r="B53" s="21" t="s">
        <v>2</v>
      </c>
      <c r="C53" s="22" t="s">
        <v>3</v>
      </c>
      <c r="D53" s="23" t="s">
        <v>21</v>
      </c>
      <c r="E53" s="45">
        <f t="shared" ref="E53:S53" si="11">+E15/E$14</f>
        <v>0.97060038876073929</v>
      </c>
      <c r="F53" s="46">
        <f t="shared" si="11"/>
        <v>1.2646953461747297</v>
      </c>
      <c r="G53" s="46">
        <f t="shared" si="11"/>
        <v>0.98529506148882018</v>
      </c>
      <c r="H53" s="46">
        <f t="shared" si="11"/>
        <v>1.0702880366433432</v>
      </c>
      <c r="I53" s="46">
        <f t="shared" si="11"/>
        <v>1.0774802292579764</v>
      </c>
      <c r="J53" s="46">
        <f t="shared" si="11"/>
        <v>1.1242416860117688</v>
      </c>
      <c r="K53" s="46">
        <f t="shared" si="11"/>
        <v>1.0312184215596858</v>
      </c>
      <c r="L53" s="46">
        <f t="shared" si="11"/>
        <v>0.88056204958435536</v>
      </c>
      <c r="M53" s="46">
        <f t="shared" si="11"/>
        <v>0.96207479402179041</v>
      </c>
      <c r="N53" s="46">
        <f t="shared" si="11"/>
        <v>0.89683826244065068</v>
      </c>
      <c r="O53" s="46"/>
      <c r="P53" s="46">
        <f t="shared" si="11"/>
        <v>0.98120260222449673</v>
      </c>
      <c r="Q53" s="48"/>
      <c r="R53" s="104">
        <f t="shared" si="11"/>
        <v>1.0045217079752058</v>
      </c>
      <c r="S53" s="50">
        <f t="shared" si="11"/>
        <v>1.0017010679901093</v>
      </c>
    </row>
    <row r="54" spans="2:19" x14ac:dyDescent="0.45">
      <c r="B54" s="21" t="s">
        <v>2</v>
      </c>
      <c r="C54" s="22" t="s">
        <v>3</v>
      </c>
      <c r="D54" s="23" t="s">
        <v>19</v>
      </c>
      <c r="E54" s="45">
        <f t="shared" ref="E54:S54" si="12">+E16/E$14</f>
        <v>0.93431027156282942</v>
      </c>
      <c r="F54" s="46">
        <f t="shared" si="12"/>
        <v>0.86535285747132173</v>
      </c>
      <c r="G54" s="46">
        <f t="shared" si="12"/>
        <v>1.0046562667753267</v>
      </c>
      <c r="H54" s="46">
        <f t="shared" si="12"/>
        <v>1.0872385796040784</v>
      </c>
      <c r="I54" s="46">
        <f t="shared" si="12"/>
        <v>1.1262786878233859</v>
      </c>
      <c r="J54" s="46">
        <f t="shared" si="12"/>
        <v>1.0976704463190448</v>
      </c>
      <c r="K54" s="46">
        <f t="shared" si="12"/>
        <v>0.932936032174838</v>
      </c>
      <c r="L54" s="46">
        <f t="shared" si="12"/>
        <v>0.9501089281351236</v>
      </c>
      <c r="M54" s="46">
        <f t="shared" si="12"/>
        <v>0.96913317730780368</v>
      </c>
      <c r="N54" s="46">
        <f t="shared" si="12"/>
        <v>0.9519903816427342</v>
      </c>
      <c r="O54" s="46"/>
      <c r="P54" s="46">
        <f t="shared" si="12"/>
        <v>1.0138173315765919</v>
      </c>
      <c r="Q54" s="48"/>
      <c r="R54" s="104">
        <f t="shared" si="12"/>
        <v>0.98629854196380318</v>
      </c>
      <c r="S54" s="50">
        <f t="shared" si="12"/>
        <v>1.0018720516282904</v>
      </c>
    </row>
    <row r="55" spans="2:19" x14ac:dyDescent="0.45">
      <c r="B55" s="21" t="s">
        <v>2</v>
      </c>
      <c r="C55" s="22" t="s">
        <v>3</v>
      </c>
      <c r="D55" s="23" t="s">
        <v>17</v>
      </c>
      <c r="E55" s="45">
        <f t="shared" ref="E55:S55" si="13">+E17/E$14</f>
        <v>0.89777052099869581</v>
      </c>
      <c r="F55" s="46">
        <f t="shared" si="13"/>
        <v>0.95562306201756719</v>
      </c>
      <c r="G55" s="46">
        <f t="shared" si="13"/>
        <v>1.0712303684150093</v>
      </c>
      <c r="H55" s="46">
        <f t="shared" si="13"/>
        <v>1.0614228541002411</v>
      </c>
      <c r="I55" s="46">
        <f t="shared" si="13"/>
        <v>1.138965920696684</v>
      </c>
      <c r="J55" s="46">
        <f t="shared" si="13"/>
        <v>1.0185779125261467</v>
      </c>
      <c r="K55" s="46">
        <f t="shared" si="13"/>
        <v>2.7421883660321247</v>
      </c>
      <c r="L55" s="46">
        <f t="shared" si="13"/>
        <v>0.87598353396325779</v>
      </c>
      <c r="M55" s="46">
        <f t="shared" si="13"/>
        <v>1.0011573300621688</v>
      </c>
      <c r="N55" s="46">
        <f t="shared" si="13"/>
        <v>1.0266257624135504</v>
      </c>
      <c r="O55" s="46"/>
      <c r="P55" s="46">
        <f t="shared" si="13"/>
        <v>1.0481470157038211</v>
      </c>
      <c r="Q55" s="48"/>
      <c r="R55" s="104">
        <f t="shared" si="13"/>
        <v>1.0372494805231434</v>
      </c>
      <c r="S55" s="50">
        <f t="shared" si="13"/>
        <v>1.0030119425494977</v>
      </c>
    </row>
    <row r="56" spans="2:19" x14ac:dyDescent="0.45">
      <c r="B56" s="30" t="s">
        <v>2</v>
      </c>
      <c r="C56" s="31" t="s">
        <v>3</v>
      </c>
      <c r="D56" s="32" t="s">
        <v>15</v>
      </c>
      <c r="E56" s="51">
        <f t="shared" ref="E56:S56" si="14">+E18/E$14</f>
        <v>0.93235664400188822</v>
      </c>
      <c r="F56" s="52">
        <f t="shared" si="14"/>
        <v>4.3561588151098647</v>
      </c>
      <c r="G56" s="52">
        <f t="shared" si="14"/>
        <v>1.1415432871724094</v>
      </c>
      <c r="H56" s="52">
        <f t="shared" si="14"/>
        <v>1.2824096297103744</v>
      </c>
      <c r="I56" s="52">
        <f t="shared" si="14"/>
        <v>1.2182308959871886</v>
      </c>
      <c r="J56" s="52">
        <f t="shared" si="14"/>
        <v>0.9048599573054239</v>
      </c>
      <c r="K56" s="52">
        <f t="shared" si="14"/>
        <v>4.3885066739688909</v>
      </c>
      <c r="L56" s="52">
        <f t="shared" si="14"/>
        <v>0.77409609054646122</v>
      </c>
      <c r="M56" s="52">
        <f t="shared" si="14"/>
        <v>1.154878028483221</v>
      </c>
      <c r="N56" s="52">
        <f t="shared" si="14"/>
        <v>0.99507643857001993</v>
      </c>
      <c r="O56" s="52"/>
      <c r="P56" s="52">
        <f t="shared" si="14"/>
        <v>0.97224413603903714</v>
      </c>
      <c r="Q56" s="54"/>
      <c r="R56" s="105">
        <f t="shared" si="14"/>
        <v>1.4484118290744736</v>
      </c>
      <c r="S56" s="56">
        <f t="shared" si="14"/>
        <v>1.0062474790873859</v>
      </c>
    </row>
    <row r="57" spans="2:19" x14ac:dyDescent="0.45">
      <c r="B57" s="12" t="s">
        <v>4</v>
      </c>
      <c r="C57" s="13" t="s">
        <v>5</v>
      </c>
      <c r="D57" s="14" t="s">
        <v>23</v>
      </c>
      <c r="E57" s="39">
        <f>+E19/E$19</f>
        <v>1</v>
      </c>
      <c r="F57" s="40">
        <f t="shared" ref="F57:S57" si="15">+F19/F$19</f>
        <v>1</v>
      </c>
      <c r="G57" s="40">
        <f t="shared" si="15"/>
        <v>1</v>
      </c>
      <c r="H57" s="40">
        <f t="shared" si="15"/>
        <v>1</v>
      </c>
      <c r="I57" s="40">
        <f t="shared" si="15"/>
        <v>1</v>
      </c>
      <c r="J57" s="40">
        <f t="shared" si="15"/>
        <v>1</v>
      </c>
      <c r="K57" s="40">
        <f t="shared" si="15"/>
        <v>1</v>
      </c>
      <c r="L57" s="40">
        <f t="shared" si="15"/>
        <v>1</v>
      </c>
      <c r="M57" s="40">
        <f t="shared" si="15"/>
        <v>1</v>
      </c>
      <c r="N57" s="40">
        <f t="shared" si="15"/>
        <v>1</v>
      </c>
      <c r="O57" s="40"/>
      <c r="P57" s="40">
        <f t="shared" si="15"/>
        <v>1</v>
      </c>
      <c r="Q57" s="42"/>
      <c r="R57" s="103">
        <f t="shared" si="15"/>
        <v>1</v>
      </c>
      <c r="S57" s="44">
        <f t="shared" si="15"/>
        <v>1</v>
      </c>
    </row>
    <row r="58" spans="2:19" x14ac:dyDescent="0.45">
      <c r="B58" s="21" t="s">
        <v>4</v>
      </c>
      <c r="C58" s="22" t="s">
        <v>5</v>
      </c>
      <c r="D58" s="23" t="s">
        <v>21</v>
      </c>
      <c r="E58" s="45">
        <f t="shared" ref="E58:S58" si="16">+E20/E$19</f>
        <v>1.0449348085399899</v>
      </c>
      <c r="F58" s="46">
        <f t="shared" si="16"/>
        <v>1.9423280500487268</v>
      </c>
      <c r="G58" s="46">
        <f t="shared" si="16"/>
        <v>0.99814887520479001</v>
      </c>
      <c r="H58" s="46">
        <f t="shared" si="16"/>
        <v>0.99154440434788416</v>
      </c>
      <c r="I58" s="46">
        <f t="shared" si="16"/>
        <v>0.30598157109393731</v>
      </c>
      <c r="J58" s="46">
        <f t="shared" si="16"/>
        <v>0.85985035043513569</v>
      </c>
      <c r="K58" s="46">
        <f t="shared" si="16"/>
        <v>0.91638454481165166</v>
      </c>
      <c r="L58" s="46">
        <f t="shared" si="16"/>
        <v>0.83247591464834425</v>
      </c>
      <c r="M58" s="46">
        <f t="shared" si="16"/>
        <v>0.98544895474882221</v>
      </c>
      <c r="N58" s="46">
        <f t="shared" si="16"/>
        <v>1.4100015719851395</v>
      </c>
      <c r="O58" s="46"/>
      <c r="P58" s="46">
        <f t="shared" si="16"/>
        <v>0.96181425648204544</v>
      </c>
      <c r="Q58" s="48"/>
      <c r="R58" s="104">
        <f t="shared" si="16"/>
        <v>1.1254079448218832</v>
      </c>
      <c r="S58" s="50">
        <f t="shared" si="16"/>
        <v>0.99957484122977169</v>
      </c>
    </row>
    <row r="59" spans="2:19" x14ac:dyDescent="0.45">
      <c r="B59" s="21" t="s">
        <v>4</v>
      </c>
      <c r="C59" s="22" t="s">
        <v>5</v>
      </c>
      <c r="D59" s="23" t="s">
        <v>19</v>
      </c>
      <c r="E59" s="45">
        <f t="shared" ref="E59:S59" si="17">+E21/E$19</f>
        <v>1.0800902102347747</v>
      </c>
      <c r="F59" s="46">
        <f t="shared" si="17"/>
        <v>0.83217395432375718</v>
      </c>
      <c r="G59" s="46">
        <f t="shared" si="17"/>
        <v>1.0018663905191578</v>
      </c>
      <c r="H59" s="46">
        <f t="shared" si="17"/>
        <v>1.1655655125088817</v>
      </c>
      <c r="I59" s="46">
        <f t="shared" si="17"/>
        <v>0.30916434643388746</v>
      </c>
      <c r="J59" s="46">
        <f t="shared" si="17"/>
        <v>1.0361086680641274</v>
      </c>
      <c r="K59" s="46">
        <f t="shared" si="17"/>
        <v>1.443766094875889</v>
      </c>
      <c r="L59" s="46">
        <f t="shared" si="17"/>
        <v>0.66799789604317084</v>
      </c>
      <c r="M59" s="46">
        <f t="shared" si="17"/>
        <v>0.96661102672765664</v>
      </c>
      <c r="N59" s="46">
        <f t="shared" si="17"/>
        <v>1.3352548510662536</v>
      </c>
      <c r="O59" s="46"/>
      <c r="P59" s="46">
        <f t="shared" si="17"/>
        <v>0.88547602347373111</v>
      </c>
      <c r="Q59" s="48"/>
      <c r="R59" s="104">
        <f t="shared" si="17"/>
        <v>0.95970210490039731</v>
      </c>
      <c r="S59" s="50">
        <f t="shared" si="17"/>
        <v>1.0018866420428878</v>
      </c>
    </row>
    <row r="60" spans="2:19" x14ac:dyDescent="0.45">
      <c r="B60" s="21" t="s">
        <v>4</v>
      </c>
      <c r="C60" s="22" t="s">
        <v>5</v>
      </c>
      <c r="D60" s="23" t="s">
        <v>17</v>
      </c>
      <c r="E60" s="45">
        <f t="shared" ref="E60:S60" si="18">+E22/E$19</f>
        <v>1.0578721195682028</v>
      </c>
      <c r="F60" s="46">
        <f t="shared" si="18"/>
        <v>1.1057582450848205</v>
      </c>
      <c r="G60" s="46">
        <f t="shared" si="18"/>
        <v>1.0460519965016017</v>
      </c>
      <c r="H60" s="46">
        <f t="shared" si="18"/>
        <v>1.1733460295371143</v>
      </c>
      <c r="I60" s="46">
        <f t="shared" si="18"/>
        <v>0.26130731844572086</v>
      </c>
      <c r="J60" s="46">
        <f t="shared" si="18"/>
        <v>0.95871362415758254</v>
      </c>
      <c r="K60" s="46">
        <f t="shared" si="18"/>
        <v>1.0005117986264296</v>
      </c>
      <c r="L60" s="46">
        <f t="shared" si="18"/>
        <v>0.89990883589724335</v>
      </c>
      <c r="M60" s="46">
        <f t="shared" si="18"/>
        <v>0.96897587608555891</v>
      </c>
      <c r="N60" s="46">
        <f t="shared" si="18"/>
        <v>1.3682055253400234</v>
      </c>
      <c r="O60" s="46"/>
      <c r="P60" s="46">
        <f t="shared" si="18"/>
        <v>0.91678211113309638</v>
      </c>
      <c r="Q60" s="48"/>
      <c r="R60" s="104">
        <f t="shared" si="18"/>
        <v>1.0455878627178961</v>
      </c>
      <c r="S60" s="50">
        <f t="shared" si="18"/>
        <v>1.0012356176759758</v>
      </c>
    </row>
    <row r="61" spans="2:19" x14ac:dyDescent="0.45">
      <c r="B61" s="30" t="s">
        <v>4</v>
      </c>
      <c r="C61" s="31" t="s">
        <v>5</v>
      </c>
      <c r="D61" s="32" t="s">
        <v>15</v>
      </c>
      <c r="E61" s="51">
        <f t="shared" ref="E61:S61" si="19">+E23/E$19</f>
        <v>1.057264511190668</v>
      </c>
      <c r="F61" s="52">
        <f t="shared" si="19"/>
        <v>3.3364877602534548</v>
      </c>
      <c r="G61" s="52">
        <f t="shared" si="19"/>
        <v>1.0691436188972951</v>
      </c>
      <c r="H61" s="52">
        <f t="shared" si="19"/>
        <v>1.2403663448164688</v>
      </c>
      <c r="I61" s="52">
        <f t="shared" si="19"/>
        <v>0.25851919276285251</v>
      </c>
      <c r="J61" s="52">
        <f t="shared" si="19"/>
        <v>1.0362557091028153</v>
      </c>
      <c r="K61" s="52">
        <f t="shared" si="19"/>
        <v>1.1952006989292956</v>
      </c>
      <c r="L61" s="52">
        <f t="shared" si="19"/>
        <v>0.84703178784185229</v>
      </c>
      <c r="M61" s="52">
        <f t="shared" si="19"/>
        <v>1.185750732237133</v>
      </c>
      <c r="N61" s="52">
        <f t="shared" si="19"/>
        <v>1.7788357264694021</v>
      </c>
      <c r="O61" s="52"/>
      <c r="P61" s="52">
        <f t="shared" si="19"/>
        <v>0.91741502512631756</v>
      </c>
      <c r="Q61" s="54"/>
      <c r="R61" s="105">
        <f t="shared" si="19"/>
        <v>1.3975755500529283</v>
      </c>
      <c r="S61" s="56">
        <f t="shared" si="19"/>
        <v>0.9991496824595435</v>
      </c>
    </row>
    <row r="62" spans="2:19" x14ac:dyDescent="0.45">
      <c r="B62" s="12" t="s">
        <v>8</v>
      </c>
      <c r="C62" s="13" t="s">
        <v>9</v>
      </c>
      <c r="D62" s="14" t="s">
        <v>23</v>
      </c>
      <c r="E62" s="39">
        <f>+E24/E$24</f>
        <v>1</v>
      </c>
      <c r="F62" s="40">
        <f t="shared" ref="F62:S62" si="20">+F24/F$24</f>
        <v>1</v>
      </c>
      <c r="G62" s="40">
        <f t="shared" si="20"/>
        <v>1</v>
      </c>
      <c r="H62" s="40">
        <f t="shared" si="20"/>
        <v>1</v>
      </c>
      <c r="I62" s="40">
        <f t="shared" si="20"/>
        <v>1</v>
      </c>
      <c r="J62" s="40">
        <f t="shared" si="20"/>
        <v>1</v>
      </c>
      <c r="K62" s="40">
        <f t="shared" si="20"/>
        <v>1</v>
      </c>
      <c r="L62" s="40">
        <f t="shared" si="20"/>
        <v>1</v>
      </c>
      <c r="M62" s="40">
        <f t="shared" si="20"/>
        <v>1</v>
      </c>
      <c r="N62" s="40">
        <f t="shared" si="20"/>
        <v>1</v>
      </c>
      <c r="O62" s="40"/>
      <c r="P62" s="40">
        <f t="shared" si="20"/>
        <v>1</v>
      </c>
      <c r="Q62" s="42"/>
      <c r="R62" s="103">
        <f t="shared" si="20"/>
        <v>1</v>
      </c>
      <c r="S62" s="44">
        <f t="shared" si="20"/>
        <v>1</v>
      </c>
    </row>
    <row r="63" spans="2:19" x14ac:dyDescent="0.45">
      <c r="B63" s="21" t="s">
        <v>8</v>
      </c>
      <c r="C63" s="22" t="s">
        <v>9</v>
      </c>
      <c r="D63" s="23" t="s">
        <v>21</v>
      </c>
      <c r="E63" s="45">
        <f t="shared" ref="E63:S63" si="21">+E25/E$24</f>
        <v>0.99952709200260736</v>
      </c>
      <c r="F63" s="46">
        <f t="shared" si="21"/>
        <v>0.98568781963632579</v>
      </c>
      <c r="G63" s="46">
        <f t="shared" si="21"/>
        <v>1.0241661577730294</v>
      </c>
      <c r="H63" s="46">
        <f t="shared" si="21"/>
        <v>1.0343409144561393</v>
      </c>
      <c r="I63" s="46">
        <f t="shared" si="21"/>
        <v>1.0187501185586698</v>
      </c>
      <c r="J63" s="46">
        <f t="shared" si="21"/>
        <v>1.0150798957005611</v>
      </c>
      <c r="K63" s="46">
        <f t="shared" si="21"/>
        <v>1.0453128581240858</v>
      </c>
      <c r="L63" s="46">
        <f t="shared" si="21"/>
        <v>1.8579564817213217</v>
      </c>
      <c r="M63" s="46">
        <f t="shared" si="21"/>
        <v>1.0621723581971811</v>
      </c>
      <c r="N63" s="46">
        <f t="shared" si="21"/>
        <v>0.9617243918556293</v>
      </c>
      <c r="O63" s="46"/>
      <c r="P63" s="46">
        <f t="shared" si="21"/>
        <v>1.0131098528016036</v>
      </c>
      <c r="Q63" s="48"/>
      <c r="R63" s="104">
        <f t="shared" si="21"/>
        <v>1.0938392349108237</v>
      </c>
      <c r="S63" s="50">
        <f t="shared" si="21"/>
        <v>0.99807528830577252</v>
      </c>
    </row>
    <row r="64" spans="2:19" x14ac:dyDescent="0.45">
      <c r="B64" s="21" t="s">
        <v>8</v>
      </c>
      <c r="C64" s="22" t="s">
        <v>9</v>
      </c>
      <c r="D64" s="23" t="s">
        <v>19</v>
      </c>
      <c r="E64" s="45">
        <f t="shared" ref="E64:S64" si="22">+E26/E$24</f>
        <v>0.99346435081691087</v>
      </c>
      <c r="F64" s="46">
        <f t="shared" si="22"/>
        <v>0.97242979858726619</v>
      </c>
      <c r="G64" s="46">
        <f t="shared" si="22"/>
        <v>1.0558732336750816</v>
      </c>
      <c r="H64" s="46">
        <f t="shared" si="22"/>
        <v>1.044872684141595</v>
      </c>
      <c r="I64" s="46">
        <f t="shared" si="22"/>
        <v>1.020418836860258</v>
      </c>
      <c r="J64" s="46">
        <f t="shared" si="22"/>
        <v>1.1147307856797468</v>
      </c>
      <c r="K64" s="46">
        <f t="shared" si="22"/>
        <v>1.0174119620338862</v>
      </c>
      <c r="L64" s="46">
        <f t="shared" si="22"/>
        <v>1.2658544823875888</v>
      </c>
      <c r="M64" s="46">
        <f t="shared" si="22"/>
        <v>1.1156629849814361</v>
      </c>
      <c r="N64" s="46">
        <f t="shared" si="22"/>
        <v>1.05966808117289</v>
      </c>
      <c r="O64" s="46"/>
      <c r="P64" s="46">
        <f t="shared" si="22"/>
        <v>1.0008487281319853</v>
      </c>
      <c r="Q64" s="48"/>
      <c r="R64" s="104">
        <f t="shared" si="22"/>
        <v>1.0608993230062467</v>
      </c>
      <c r="S64" s="50">
        <f t="shared" si="22"/>
        <v>0.99380884405023495</v>
      </c>
    </row>
    <row r="65" spans="2:19" x14ac:dyDescent="0.45">
      <c r="B65" s="21" t="s">
        <v>8</v>
      </c>
      <c r="C65" s="22" t="s">
        <v>9</v>
      </c>
      <c r="D65" s="23" t="s">
        <v>17</v>
      </c>
      <c r="E65" s="45">
        <f t="shared" ref="E65:S65" si="23">+E27/E$24</f>
        <v>1.0033727172095745</v>
      </c>
      <c r="F65" s="46">
        <f t="shared" si="23"/>
        <v>1.1492816481825185</v>
      </c>
      <c r="G65" s="46">
        <f t="shared" si="23"/>
        <v>1.0549352930662039</v>
      </c>
      <c r="H65" s="46">
        <f t="shared" si="23"/>
        <v>1.0149776110576703</v>
      </c>
      <c r="I65" s="46">
        <f t="shared" si="23"/>
        <v>1.0329676702898374</v>
      </c>
      <c r="J65" s="46">
        <f t="shared" si="23"/>
        <v>0.6305734307070533</v>
      </c>
      <c r="K65" s="46">
        <f t="shared" si="23"/>
        <v>1.5192894321621231</v>
      </c>
      <c r="L65" s="46">
        <f t="shared" si="23"/>
        <v>1.7597771702189628</v>
      </c>
      <c r="M65" s="46">
        <f t="shared" si="23"/>
        <v>1.1018432491150749</v>
      </c>
      <c r="N65" s="46">
        <f t="shared" si="23"/>
        <v>1.072461829677068</v>
      </c>
      <c r="O65" s="46"/>
      <c r="P65" s="46">
        <f t="shared" si="23"/>
        <v>0.94557107360232628</v>
      </c>
      <c r="Q65" s="48"/>
      <c r="R65" s="104">
        <f t="shared" si="23"/>
        <v>1.1225561030893723</v>
      </c>
      <c r="S65" s="50">
        <f t="shared" si="23"/>
        <v>0.98753749177987715</v>
      </c>
    </row>
    <row r="66" spans="2:19" x14ac:dyDescent="0.45">
      <c r="B66" s="30" t="s">
        <v>8</v>
      </c>
      <c r="C66" s="31" t="s">
        <v>9</v>
      </c>
      <c r="D66" s="32" t="s">
        <v>15</v>
      </c>
      <c r="E66" s="51">
        <f t="shared" ref="E66:S66" si="24">+E28/E$24</f>
        <v>0.92151965470835429</v>
      </c>
      <c r="F66" s="52">
        <f t="shared" si="24"/>
        <v>3.590500554990272</v>
      </c>
      <c r="G66" s="52">
        <f t="shared" si="24"/>
        <v>1.1232892436369197</v>
      </c>
      <c r="H66" s="52">
        <f t="shared" si="24"/>
        <v>1.1895498675616685</v>
      </c>
      <c r="I66" s="52">
        <f t="shared" si="24"/>
        <v>1.7414854083545896</v>
      </c>
      <c r="J66" s="52">
        <f t="shared" si="24"/>
        <v>0.49280104924943363</v>
      </c>
      <c r="K66" s="52">
        <f t="shared" si="24"/>
        <v>2.8768804572660809</v>
      </c>
      <c r="L66" s="52">
        <f t="shared" si="24"/>
        <v>1.2609076769556808</v>
      </c>
      <c r="M66" s="52">
        <f t="shared" si="24"/>
        <v>1.2369974840949214</v>
      </c>
      <c r="N66" s="52">
        <f t="shared" si="24"/>
        <v>1.4680075118791014</v>
      </c>
      <c r="O66" s="52"/>
      <c r="P66" s="52">
        <f t="shared" si="24"/>
        <v>0.92590476130870225</v>
      </c>
      <c r="Q66" s="54"/>
      <c r="R66" s="105">
        <f t="shared" si="24"/>
        <v>1.5361013805879666</v>
      </c>
      <c r="S66" s="56">
        <f t="shared" si="24"/>
        <v>0.98705631385632031</v>
      </c>
    </row>
    <row r="67" spans="2:19" x14ac:dyDescent="0.45">
      <c r="B67" s="12" t="s">
        <v>10</v>
      </c>
      <c r="C67" s="13" t="s">
        <v>11</v>
      </c>
      <c r="D67" s="14" t="s">
        <v>23</v>
      </c>
      <c r="E67" s="39">
        <f>+E29/E$29</f>
        <v>1</v>
      </c>
      <c r="F67" s="40">
        <f t="shared" ref="F67:S67" si="25">+F29/F$29</f>
        <v>1</v>
      </c>
      <c r="G67" s="40">
        <f t="shared" si="25"/>
        <v>1</v>
      </c>
      <c r="H67" s="40">
        <f t="shared" si="25"/>
        <v>1</v>
      </c>
      <c r="I67" s="40">
        <f t="shared" si="25"/>
        <v>1</v>
      </c>
      <c r="J67" s="40">
        <f t="shared" si="25"/>
        <v>1</v>
      </c>
      <c r="K67" s="40">
        <f t="shared" si="25"/>
        <v>1</v>
      </c>
      <c r="L67" s="40">
        <f t="shared" si="25"/>
        <v>1</v>
      </c>
      <c r="M67" s="40">
        <f t="shared" si="25"/>
        <v>1</v>
      </c>
      <c r="N67" s="40">
        <f t="shared" si="25"/>
        <v>1</v>
      </c>
      <c r="O67" s="40"/>
      <c r="P67" s="40">
        <f t="shared" si="25"/>
        <v>1</v>
      </c>
      <c r="Q67" s="42"/>
      <c r="R67" s="103">
        <f t="shared" si="25"/>
        <v>1</v>
      </c>
      <c r="S67" s="44">
        <f t="shared" si="25"/>
        <v>1</v>
      </c>
    </row>
    <row r="68" spans="2:19" x14ac:dyDescent="0.45">
      <c r="B68" s="21" t="s">
        <v>10</v>
      </c>
      <c r="C68" s="22" t="s">
        <v>11</v>
      </c>
      <c r="D68" s="23" t="s">
        <v>21</v>
      </c>
      <c r="E68" s="45">
        <f t="shared" ref="E68:S68" si="26">+E30/E$29</f>
        <v>1.0096535316597903</v>
      </c>
      <c r="F68" s="46">
        <f t="shared" si="26"/>
        <v>0.98477957589325438</v>
      </c>
      <c r="G68" s="46">
        <f t="shared" si="26"/>
        <v>1.0803377190533643</v>
      </c>
      <c r="H68" s="46">
        <f t="shared" si="26"/>
        <v>0.95234234719421784</v>
      </c>
      <c r="I68" s="46">
        <f t="shared" si="26"/>
        <v>0.51252225218846148</v>
      </c>
      <c r="J68" s="46">
        <f t="shared" si="26"/>
        <v>1.0067965193001389</v>
      </c>
      <c r="K68" s="46">
        <f t="shared" si="26"/>
        <v>0.66001204275218517</v>
      </c>
      <c r="L68" s="46">
        <f t="shared" si="26"/>
        <v>0.86486102257205355</v>
      </c>
      <c r="M68" s="46">
        <f t="shared" si="26"/>
        <v>1.0042039553029893</v>
      </c>
      <c r="N68" s="46">
        <f t="shared" si="26"/>
        <v>1.0330903366077324</v>
      </c>
      <c r="O68" s="46"/>
      <c r="P68" s="46">
        <f t="shared" si="26"/>
        <v>1.0159630620551157</v>
      </c>
      <c r="Q68" s="48"/>
      <c r="R68" s="104">
        <f t="shared" si="26"/>
        <v>1.0055385561673451</v>
      </c>
      <c r="S68" s="50">
        <f t="shared" si="26"/>
        <v>0.99984299396240417</v>
      </c>
    </row>
    <row r="69" spans="2:19" x14ac:dyDescent="0.45">
      <c r="B69" s="21" t="s">
        <v>10</v>
      </c>
      <c r="C69" s="22" t="s">
        <v>11</v>
      </c>
      <c r="D69" s="23" t="s">
        <v>19</v>
      </c>
      <c r="E69" s="45">
        <f t="shared" ref="E69:S69" si="27">+E31/E$29</f>
        <v>1.070259437911433</v>
      </c>
      <c r="F69" s="46">
        <f t="shared" si="27"/>
        <v>1.0329594632899788</v>
      </c>
      <c r="G69" s="46">
        <f t="shared" si="27"/>
        <v>1.0593762940835305</v>
      </c>
      <c r="H69" s="46">
        <f t="shared" si="27"/>
        <v>0.97192914033662348</v>
      </c>
      <c r="I69" s="46">
        <f t="shared" si="27"/>
        <v>0.32410040870964885</v>
      </c>
      <c r="J69" s="46">
        <f t="shared" si="27"/>
        <v>0.9766075505173003</v>
      </c>
      <c r="K69" s="46">
        <f t="shared" si="27"/>
        <v>0.48898078116376736</v>
      </c>
      <c r="L69" s="46">
        <f t="shared" si="27"/>
        <v>1.0185642888432709</v>
      </c>
      <c r="M69" s="46">
        <f t="shared" si="27"/>
        <v>1.1316862204428797</v>
      </c>
      <c r="N69" s="46">
        <f t="shared" si="27"/>
        <v>1.1611698029924118</v>
      </c>
      <c r="O69" s="46"/>
      <c r="P69" s="46">
        <f t="shared" si="27"/>
        <v>1.0038962994840972</v>
      </c>
      <c r="Q69" s="48"/>
      <c r="R69" s="104">
        <f t="shared" si="27"/>
        <v>1.036381301345642</v>
      </c>
      <c r="S69" s="50">
        <f t="shared" si="27"/>
        <v>1.0011846819200412</v>
      </c>
    </row>
    <row r="70" spans="2:19" x14ac:dyDescent="0.45">
      <c r="B70" s="21" t="s">
        <v>10</v>
      </c>
      <c r="C70" s="22" t="s">
        <v>11</v>
      </c>
      <c r="D70" s="23" t="s">
        <v>17</v>
      </c>
      <c r="E70" s="45">
        <f t="shared" ref="E70:S70" si="28">+E32/E$29</f>
        <v>1.0076226749315136</v>
      </c>
      <c r="F70" s="46">
        <f t="shared" si="28"/>
        <v>1.0788838475744873</v>
      </c>
      <c r="G70" s="46">
        <f t="shared" si="28"/>
        <v>1.1205425830110256</v>
      </c>
      <c r="H70" s="46">
        <f t="shared" si="28"/>
        <v>0.9337898654981408</v>
      </c>
      <c r="I70" s="46">
        <f t="shared" si="28"/>
        <v>0.12924108076594837</v>
      </c>
      <c r="J70" s="46">
        <f t="shared" si="28"/>
        <v>0.93118023815267104</v>
      </c>
      <c r="K70" s="46">
        <f t="shared" si="28"/>
        <v>0.57992035762540073</v>
      </c>
      <c r="L70" s="46">
        <f t="shared" si="28"/>
        <v>1.2325576665548781</v>
      </c>
      <c r="M70" s="46">
        <f t="shared" si="28"/>
        <v>1.1451475064636274</v>
      </c>
      <c r="N70" s="46">
        <f t="shared" si="28"/>
        <v>1.058717592698698</v>
      </c>
      <c r="O70" s="46"/>
      <c r="P70" s="46">
        <f t="shared" si="28"/>
        <v>0.99378523254522011</v>
      </c>
      <c r="Q70" s="48"/>
      <c r="R70" s="104">
        <f t="shared" si="28"/>
        <v>1.0804406780763611</v>
      </c>
      <c r="S70" s="50">
        <f t="shared" si="28"/>
        <v>0.99820156720572073</v>
      </c>
    </row>
    <row r="71" spans="2:19" x14ac:dyDescent="0.45">
      <c r="B71" s="30" t="s">
        <v>10</v>
      </c>
      <c r="C71" s="31" t="s">
        <v>11</v>
      </c>
      <c r="D71" s="32" t="s">
        <v>15</v>
      </c>
      <c r="E71" s="51">
        <f t="shared" ref="E71:S71" si="29">+E33/E$29</f>
        <v>1.0126341036490778</v>
      </c>
      <c r="F71" s="52">
        <f t="shared" si="29"/>
        <v>3.5419467154081703</v>
      </c>
      <c r="G71" s="52">
        <f t="shared" si="29"/>
        <v>1.1689446740956795</v>
      </c>
      <c r="H71" s="52">
        <f t="shared" si="29"/>
        <v>0.98928230138752571</v>
      </c>
      <c r="I71" s="52">
        <f t="shared" si="29"/>
        <v>8.3847668966131869E-2</v>
      </c>
      <c r="J71" s="52">
        <f t="shared" si="29"/>
        <v>0.95908262012158485</v>
      </c>
      <c r="K71" s="52">
        <f t="shared" si="29"/>
        <v>0.99310930646109252</v>
      </c>
      <c r="L71" s="52">
        <f t="shared" si="29"/>
        <v>1.1429529312875284</v>
      </c>
      <c r="M71" s="52">
        <f t="shared" si="29"/>
        <v>1.219835526567258</v>
      </c>
      <c r="N71" s="52">
        <f t="shared" si="29"/>
        <v>1.5231212860576417</v>
      </c>
      <c r="O71" s="52"/>
      <c r="P71" s="52">
        <f t="shared" si="29"/>
        <v>0.9847946324323017</v>
      </c>
      <c r="Q71" s="54"/>
      <c r="R71" s="105">
        <f t="shared" si="29"/>
        <v>1.5188604650187536</v>
      </c>
      <c r="S71" s="56">
        <f t="shared" si="29"/>
        <v>0.99823011375801085</v>
      </c>
    </row>
    <row r="72" spans="2:19" x14ac:dyDescent="0.45">
      <c r="B72" s="12" t="s">
        <v>12</v>
      </c>
      <c r="C72" s="13" t="s">
        <v>13</v>
      </c>
      <c r="D72" s="14" t="s">
        <v>23</v>
      </c>
      <c r="E72" s="39">
        <f>+E34/E$34</f>
        <v>1</v>
      </c>
      <c r="F72" s="40">
        <f t="shared" ref="F72:S72" si="30">+F34/F$34</f>
        <v>1</v>
      </c>
      <c r="G72" s="40">
        <f t="shared" si="30"/>
        <v>1</v>
      </c>
      <c r="H72" s="40">
        <f t="shared" si="30"/>
        <v>1</v>
      </c>
      <c r="I72" s="40">
        <f t="shared" si="30"/>
        <v>1</v>
      </c>
      <c r="J72" s="40">
        <f t="shared" si="30"/>
        <v>1</v>
      </c>
      <c r="K72" s="40">
        <f t="shared" si="30"/>
        <v>1</v>
      </c>
      <c r="L72" s="40">
        <f t="shared" si="30"/>
        <v>1</v>
      </c>
      <c r="M72" s="40">
        <f t="shared" si="30"/>
        <v>1</v>
      </c>
      <c r="N72" s="40">
        <f t="shared" si="30"/>
        <v>1</v>
      </c>
      <c r="O72" s="40"/>
      <c r="P72" s="40">
        <f t="shared" si="30"/>
        <v>1</v>
      </c>
      <c r="Q72" s="42"/>
      <c r="R72" s="103">
        <f t="shared" si="30"/>
        <v>1</v>
      </c>
      <c r="S72" s="44">
        <f t="shared" si="30"/>
        <v>1</v>
      </c>
    </row>
    <row r="73" spans="2:19" x14ac:dyDescent="0.45">
      <c r="B73" s="21" t="s">
        <v>12</v>
      </c>
      <c r="C73" s="22" t="s">
        <v>13</v>
      </c>
      <c r="D73" s="23" t="s">
        <v>21</v>
      </c>
      <c r="E73" s="45">
        <f t="shared" ref="E73:S73" si="31">+E35/E$34</f>
        <v>1.0129984061215671</v>
      </c>
      <c r="F73" s="46">
        <f t="shared" si="31"/>
        <v>1.0707467498921215</v>
      </c>
      <c r="G73" s="46">
        <f t="shared" si="31"/>
        <v>1.0273421029036989</v>
      </c>
      <c r="H73" s="46">
        <f t="shared" si="31"/>
        <v>0.96770636886772021</v>
      </c>
      <c r="I73" s="46">
        <f t="shared" si="31"/>
        <v>1.0649708842593661</v>
      </c>
      <c r="J73" s="46">
        <f t="shared" si="31"/>
        <v>0.99424350646397752</v>
      </c>
      <c r="K73" s="46">
        <f t="shared" si="31"/>
        <v>1.0757072089732305</v>
      </c>
      <c r="L73" s="46">
        <f t="shared" si="31"/>
        <v>0.95895748568418648</v>
      </c>
      <c r="M73" s="46">
        <f t="shared" si="31"/>
        <v>1.0105264661463553</v>
      </c>
      <c r="N73" s="46">
        <f t="shared" si="31"/>
        <v>0.78568016117853712</v>
      </c>
      <c r="O73" s="46"/>
      <c r="P73" s="46">
        <f t="shared" si="31"/>
        <v>1.0255303046791122</v>
      </c>
      <c r="Q73" s="48"/>
      <c r="R73" s="104">
        <f t="shared" si="31"/>
        <v>0.9919810578341911</v>
      </c>
      <c r="S73" s="50">
        <f t="shared" si="31"/>
        <v>0.9954063604240283</v>
      </c>
    </row>
    <row r="74" spans="2:19" x14ac:dyDescent="0.45">
      <c r="B74" s="21" t="s">
        <v>12</v>
      </c>
      <c r="C74" s="22" t="s">
        <v>13</v>
      </c>
      <c r="D74" s="23" t="s">
        <v>19</v>
      </c>
      <c r="E74" s="45">
        <f t="shared" ref="E74:S74" si="32">+E36/E$34</f>
        <v>1.0134782847541619</v>
      </c>
      <c r="F74" s="46">
        <f t="shared" si="32"/>
        <v>1.020014179956831</v>
      </c>
      <c r="G74" s="46">
        <f t="shared" si="32"/>
        <v>1.0296675948899012</v>
      </c>
      <c r="H74" s="46">
        <f t="shared" si="32"/>
        <v>0.9376626633339572</v>
      </c>
      <c r="I74" s="46">
        <f t="shared" si="32"/>
        <v>1.0882934713384611</v>
      </c>
      <c r="J74" s="46">
        <f t="shared" si="32"/>
        <v>0.90712917865323972</v>
      </c>
      <c r="K74" s="46">
        <f t="shared" si="32"/>
        <v>0.6858036567231528</v>
      </c>
      <c r="L74" s="46">
        <f t="shared" si="32"/>
        <v>0.77892646441266633</v>
      </c>
      <c r="M74" s="46">
        <f t="shared" si="32"/>
        <v>0.99866845057937415</v>
      </c>
      <c r="N74" s="46">
        <f t="shared" si="32"/>
        <v>0.78335491754536601</v>
      </c>
      <c r="O74" s="46"/>
      <c r="P74" s="46">
        <f t="shared" si="32"/>
        <v>1.1517337377347292</v>
      </c>
      <c r="Q74" s="48"/>
      <c r="R74" s="104">
        <f t="shared" si="32"/>
        <v>0.96528952775797883</v>
      </c>
      <c r="S74" s="50">
        <f t="shared" si="32"/>
        <v>0.99056537102473496</v>
      </c>
    </row>
    <row r="75" spans="2:19" x14ac:dyDescent="0.45">
      <c r="B75" s="21" t="s">
        <v>12</v>
      </c>
      <c r="C75" s="22" t="s">
        <v>13</v>
      </c>
      <c r="D75" s="23" t="s">
        <v>17</v>
      </c>
      <c r="E75" s="45">
        <f t="shared" ref="E75:S75" si="33">+E37/E$34</f>
        <v>1.0252204176757931</v>
      </c>
      <c r="F75" s="46">
        <f t="shared" si="33"/>
        <v>1.1623552642374888</v>
      </c>
      <c r="G75" s="46">
        <f t="shared" si="33"/>
        <v>1.0855078362590633</v>
      </c>
      <c r="H75" s="46">
        <f t="shared" si="33"/>
        <v>0.98773984752068889</v>
      </c>
      <c r="I75" s="46">
        <f t="shared" si="33"/>
        <v>1.0921869487671214</v>
      </c>
      <c r="J75" s="46">
        <f t="shared" si="33"/>
        <v>1.0986669096976636</v>
      </c>
      <c r="K75" s="46">
        <f t="shared" si="33"/>
        <v>0.71784181265311631</v>
      </c>
      <c r="L75" s="46">
        <f t="shared" si="33"/>
        <v>0.71703012003207978</v>
      </c>
      <c r="M75" s="46">
        <f t="shared" si="33"/>
        <v>0.99138584688033926</v>
      </c>
      <c r="N75" s="46">
        <f t="shared" si="33"/>
        <v>0.72779236552341608</v>
      </c>
      <c r="O75" s="46"/>
      <c r="P75" s="46">
        <f t="shared" si="33"/>
        <v>1.177813166430645</v>
      </c>
      <c r="Q75" s="48"/>
      <c r="R75" s="104">
        <f t="shared" si="33"/>
        <v>0.99959156213487788</v>
      </c>
      <c r="S75" s="50">
        <f t="shared" si="33"/>
        <v>0.98402826855123671</v>
      </c>
    </row>
    <row r="76" spans="2:19" x14ac:dyDescent="0.45">
      <c r="B76" s="30" t="s">
        <v>12</v>
      </c>
      <c r="C76" s="31" t="s">
        <v>13</v>
      </c>
      <c r="D76" s="32" t="s">
        <v>15</v>
      </c>
      <c r="E76" s="51">
        <f t="shared" ref="E76:S76" si="34">+E38/E$34</f>
        <v>1.0006481037738333</v>
      </c>
      <c r="F76" s="52">
        <f t="shared" si="34"/>
        <v>3.3138247485695249</v>
      </c>
      <c r="G76" s="52">
        <f t="shared" si="34"/>
        <v>1.0867896915118094</v>
      </c>
      <c r="H76" s="52">
        <f t="shared" si="34"/>
        <v>1.0344992930937551</v>
      </c>
      <c r="I76" s="52">
        <f t="shared" si="34"/>
        <v>1.0936303613142784</v>
      </c>
      <c r="J76" s="52">
        <f t="shared" si="34"/>
        <v>0.95361035984003628</v>
      </c>
      <c r="K76" s="52">
        <f t="shared" si="34"/>
        <v>1.9617207998523774</v>
      </c>
      <c r="L76" s="52">
        <f t="shared" si="34"/>
        <v>0.70631810222098645</v>
      </c>
      <c r="M76" s="52">
        <f t="shared" si="34"/>
        <v>1.4886127579213912</v>
      </c>
      <c r="N76" s="52">
        <f t="shared" si="34"/>
        <v>1.1904682392131736</v>
      </c>
      <c r="O76" s="52"/>
      <c r="P76" s="52">
        <f t="shared" si="34"/>
        <v>1.3017620869949189</v>
      </c>
      <c r="Q76" s="54"/>
      <c r="R76" s="105">
        <f t="shared" si="34"/>
        <v>1.3996101487450867</v>
      </c>
      <c r="S76" s="56">
        <f t="shared" si="34"/>
        <v>0.97692579505300359</v>
      </c>
    </row>
  </sheetData>
  <sortState xmlns:xlrd2="http://schemas.microsoft.com/office/spreadsheetml/2017/richdata2" ref="B9:S38">
    <sortCondition ref="B9:B38"/>
    <sortCondition ref="D9:D38"/>
  </sortState>
  <mergeCells count="2">
    <mergeCell ref="B3:C3"/>
    <mergeCell ref="B41:C41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8FC8-85C8-4279-AE3B-3D17A164C4B6}">
  <dimension ref="B2:U39"/>
  <sheetViews>
    <sheetView showGridLines="0" tabSelected="1" topLeftCell="A22" workbookViewId="0">
      <selection activeCell="M2" sqref="A2:M40"/>
    </sheetView>
  </sheetViews>
  <sheetFormatPr defaultRowHeight="12" x14ac:dyDescent="0.45"/>
  <cols>
    <col min="1" max="1" width="1.69921875" style="146" customWidth="1"/>
    <col min="2" max="2" width="4.69921875" style="146" customWidth="1"/>
    <col min="3" max="3" width="8.796875" style="146"/>
    <col min="4" max="4" width="4.796875" style="158" bestFit="1" customWidth="1"/>
    <col min="5" max="12" width="8.796875" style="146"/>
    <col min="13" max="14" width="1.69921875" style="146" customWidth="1"/>
    <col min="15" max="21" width="8.796875" style="146"/>
    <col min="22" max="22" width="1.69921875" style="146" customWidth="1"/>
    <col min="23" max="16384" width="8.796875" style="146"/>
  </cols>
  <sheetData>
    <row r="2" spans="2:21" ht="15" customHeight="1" x14ac:dyDescent="0.45">
      <c r="B2" s="162" t="s">
        <v>72</v>
      </c>
      <c r="K2" s="146" t="s">
        <v>45</v>
      </c>
      <c r="O2" s="146" t="s">
        <v>46</v>
      </c>
    </row>
    <row r="3" spans="2:21" x14ac:dyDescent="0.45">
      <c r="B3" s="176" t="s">
        <v>24</v>
      </c>
      <c r="C3" s="177"/>
      <c r="D3" s="182" t="s">
        <v>35</v>
      </c>
      <c r="E3" s="141" t="s">
        <v>71</v>
      </c>
      <c r="F3" s="142"/>
      <c r="G3" s="142"/>
      <c r="H3" s="143"/>
      <c r="I3" s="141" t="s">
        <v>73</v>
      </c>
      <c r="J3" s="144"/>
      <c r="K3" s="145"/>
      <c r="L3" s="180" t="s">
        <v>64</v>
      </c>
      <c r="O3" s="141" t="s">
        <v>71</v>
      </c>
      <c r="P3" s="142"/>
      <c r="Q3" s="142"/>
      <c r="R3" s="143"/>
      <c r="S3" s="141" t="s">
        <v>73</v>
      </c>
      <c r="T3" s="144"/>
      <c r="U3" s="145"/>
    </row>
    <row r="4" spans="2:21" x14ac:dyDescent="0.45">
      <c r="B4" s="178"/>
      <c r="C4" s="179"/>
      <c r="D4" s="183"/>
      <c r="E4" s="147" t="s">
        <v>70</v>
      </c>
      <c r="F4" s="148" t="s">
        <v>69</v>
      </c>
      <c r="G4" s="149" t="s">
        <v>65</v>
      </c>
      <c r="H4" s="150" t="s">
        <v>68</v>
      </c>
      <c r="I4" s="147" t="s">
        <v>70</v>
      </c>
      <c r="J4" s="148" t="s">
        <v>66</v>
      </c>
      <c r="K4" s="151" t="s">
        <v>67</v>
      </c>
      <c r="L4" s="181"/>
      <c r="O4" s="147" t="s">
        <v>70</v>
      </c>
      <c r="P4" s="148" t="s">
        <v>69</v>
      </c>
      <c r="Q4" s="149" t="s">
        <v>65</v>
      </c>
      <c r="R4" s="150" t="s">
        <v>68</v>
      </c>
      <c r="S4" s="147" t="s">
        <v>70</v>
      </c>
      <c r="T4" s="148" t="s">
        <v>66</v>
      </c>
      <c r="U4" s="151" t="s">
        <v>67</v>
      </c>
    </row>
    <row r="5" spans="2:21" x14ac:dyDescent="0.45">
      <c r="B5" s="125">
        <v>29</v>
      </c>
      <c r="C5" s="114" t="s">
        <v>7</v>
      </c>
      <c r="D5" s="152" t="s">
        <v>23</v>
      </c>
      <c r="E5" s="117">
        <v>45686.106549494769</v>
      </c>
      <c r="F5" s="115">
        <v>16800.763392659002</v>
      </c>
      <c r="G5" s="108">
        <v>10485.257349133786</v>
      </c>
      <c r="H5" s="109">
        <v>18400.08580770198</v>
      </c>
      <c r="I5" s="117">
        <v>349271.19672155404</v>
      </c>
      <c r="J5" s="115">
        <v>161328.45117097924</v>
      </c>
      <c r="K5" s="109">
        <v>187942.74555057476</v>
      </c>
      <c r="L5" s="128">
        <v>67593</v>
      </c>
      <c r="O5" s="132">
        <f>+E5/E$5</f>
        <v>1</v>
      </c>
      <c r="P5" s="133">
        <f t="shared" ref="P5:P9" si="0">+F5/F$5</f>
        <v>1</v>
      </c>
      <c r="Q5" s="134">
        <f t="shared" ref="Q5:Q9" si="1">+G5/G$5</f>
        <v>1</v>
      </c>
      <c r="R5" s="87">
        <f t="shared" ref="R5:R9" si="2">+H5/H$5</f>
        <v>1</v>
      </c>
      <c r="S5" s="132">
        <f t="shared" ref="S5:S9" si="3">+I5/I$5</f>
        <v>1</v>
      </c>
      <c r="T5" s="133">
        <f t="shared" ref="T5:T9" si="4">+J5/J$5</f>
        <v>1</v>
      </c>
      <c r="U5" s="87">
        <f t="shared" ref="U5:U9" si="5">+K5/K$5</f>
        <v>1</v>
      </c>
    </row>
    <row r="6" spans="2:21" x14ac:dyDescent="0.45">
      <c r="B6" s="126">
        <v>29</v>
      </c>
      <c r="C6" s="107" t="s">
        <v>7</v>
      </c>
      <c r="D6" s="153" t="s">
        <v>21</v>
      </c>
      <c r="E6" s="118">
        <v>45736.434917416969</v>
      </c>
      <c r="F6" s="106">
        <v>14993.2472720768</v>
      </c>
      <c r="G6" s="110">
        <v>10569.25645459424</v>
      </c>
      <c r="H6" s="111">
        <v>20173.931190745931</v>
      </c>
      <c r="I6" s="118">
        <v>345550.38459245127</v>
      </c>
      <c r="J6" s="106">
        <v>164754.09933814322</v>
      </c>
      <c r="K6" s="111">
        <v>180796.28525430802</v>
      </c>
      <c r="L6" s="129">
        <v>67084</v>
      </c>
      <c r="O6" s="135">
        <f t="shared" ref="O6:O9" si="6">+E6/E$5</f>
        <v>1.0011016121031824</v>
      </c>
      <c r="P6" s="136">
        <f t="shared" si="0"/>
        <v>0.89241464341007348</v>
      </c>
      <c r="Q6" s="137">
        <f t="shared" si="1"/>
        <v>1.0080111629751647</v>
      </c>
      <c r="R6" s="89">
        <f t="shared" si="2"/>
        <v>1.0964041908055366</v>
      </c>
      <c r="S6" s="135">
        <f t="shared" si="3"/>
        <v>0.98934692535763524</v>
      </c>
      <c r="T6" s="136">
        <f t="shared" si="4"/>
        <v>1.0212339989772381</v>
      </c>
      <c r="U6" s="89">
        <f t="shared" si="5"/>
        <v>0.96197533309768712</v>
      </c>
    </row>
    <row r="7" spans="2:21" x14ac:dyDescent="0.45">
      <c r="B7" s="126">
        <v>29</v>
      </c>
      <c r="C7" s="107" t="s">
        <v>7</v>
      </c>
      <c r="D7" s="153" t="s">
        <v>19</v>
      </c>
      <c r="E7" s="118">
        <v>50887.547249055016</v>
      </c>
      <c r="F7" s="106">
        <v>17731.160376792464</v>
      </c>
      <c r="G7" s="110">
        <v>9142.90214195716</v>
      </c>
      <c r="H7" s="111">
        <v>24013.484730305394</v>
      </c>
      <c r="I7" s="118">
        <v>340597.94804103917</v>
      </c>
      <c r="J7" s="106">
        <v>169447.45605087897</v>
      </c>
      <c r="K7" s="111">
        <v>171150.4919901602</v>
      </c>
      <c r="L7" s="129">
        <v>66668</v>
      </c>
      <c r="O7" s="135">
        <f t="shared" si="6"/>
        <v>1.1138516956774416</v>
      </c>
      <c r="P7" s="136">
        <f t="shared" si="0"/>
        <v>1.0553782564749405</v>
      </c>
      <c r="Q7" s="137">
        <f t="shared" si="1"/>
        <v>0.87197689455971994</v>
      </c>
      <c r="R7" s="89">
        <f t="shared" si="2"/>
        <v>1.305074605698509</v>
      </c>
      <c r="S7" s="135">
        <f t="shared" si="3"/>
        <v>0.97516758106042922</v>
      </c>
      <c r="T7" s="136">
        <f t="shared" si="4"/>
        <v>1.0503259333426256</v>
      </c>
      <c r="U7" s="89">
        <f t="shared" si="5"/>
        <v>0.91065229194549657</v>
      </c>
    </row>
    <row r="8" spans="2:21" x14ac:dyDescent="0.45">
      <c r="B8" s="126">
        <v>29</v>
      </c>
      <c r="C8" s="107" t="s">
        <v>7</v>
      </c>
      <c r="D8" s="153" t="s">
        <v>17</v>
      </c>
      <c r="E8" s="118">
        <v>52462.31732934367</v>
      </c>
      <c r="F8" s="106">
        <v>17854.165722144142</v>
      </c>
      <c r="G8" s="110">
        <v>7751.7643680766496</v>
      </c>
      <c r="H8" s="111">
        <v>26856.38723912288</v>
      </c>
      <c r="I8" s="118">
        <v>336825.08954073535</v>
      </c>
      <c r="J8" s="106">
        <v>172583.51845974821</v>
      </c>
      <c r="K8" s="111">
        <v>164241.57108098714</v>
      </c>
      <c r="L8" s="129">
        <v>66171</v>
      </c>
      <c r="O8" s="135">
        <f t="shared" si="6"/>
        <v>1.1483210387496643</v>
      </c>
      <c r="P8" s="136">
        <f t="shared" si="0"/>
        <v>1.062699670536722</v>
      </c>
      <c r="Q8" s="137">
        <f t="shared" si="1"/>
        <v>0.73930129799980948</v>
      </c>
      <c r="R8" s="89">
        <f t="shared" si="2"/>
        <v>1.4595794563023845</v>
      </c>
      <c r="S8" s="135">
        <f t="shared" si="3"/>
        <v>0.9643654922087922</v>
      </c>
      <c r="T8" s="136">
        <f t="shared" si="4"/>
        <v>1.0697649249532597</v>
      </c>
      <c r="U8" s="89">
        <f t="shared" si="5"/>
        <v>0.87389151733334813</v>
      </c>
    </row>
    <row r="9" spans="2:21" x14ac:dyDescent="0.45">
      <c r="B9" s="154">
        <v>29</v>
      </c>
      <c r="C9" s="155" t="s">
        <v>7</v>
      </c>
      <c r="D9" s="156" t="s">
        <v>15</v>
      </c>
      <c r="E9" s="119">
        <v>61711.565841689131</v>
      </c>
      <c r="F9" s="116">
        <v>21547.438732543698</v>
      </c>
      <c r="G9" s="112">
        <v>7168.5498773136223</v>
      </c>
      <c r="H9" s="113">
        <v>32995.577231831812</v>
      </c>
      <c r="I9" s="119">
        <v>325210.44500318076</v>
      </c>
      <c r="J9" s="116">
        <v>172990.00333222258</v>
      </c>
      <c r="K9" s="113">
        <v>152220.44167095816</v>
      </c>
      <c r="L9" s="130">
        <v>66022</v>
      </c>
      <c r="O9" s="138">
        <f t="shared" si="6"/>
        <v>1.3507731453288305</v>
      </c>
      <c r="P9" s="139">
        <f t="shared" si="0"/>
        <v>1.2825273607483056</v>
      </c>
      <c r="Q9" s="140">
        <f t="shared" si="1"/>
        <v>0.68367896357888003</v>
      </c>
      <c r="R9" s="91">
        <f t="shared" si="2"/>
        <v>1.7932295303764505</v>
      </c>
      <c r="S9" s="138">
        <f t="shared" si="3"/>
        <v>0.93111154900770421</v>
      </c>
      <c r="T9" s="139">
        <f t="shared" si="4"/>
        <v>1.0722845355335631</v>
      </c>
      <c r="U9" s="91">
        <f t="shared" si="5"/>
        <v>0.80992986042122139</v>
      </c>
    </row>
    <row r="10" spans="2:21" x14ac:dyDescent="0.45">
      <c r="B10" s="125">
        <v>15</v>
      </c>
      <c r="C10" s="114" t="s">
        <v>1</v>
      </c>
      <c r="D10" s="152" t="s">
        <v>23</v>
      </c>
      <c r="E10" s="117">
        <v>78063.205114204349</v>
      </c>
      <c r="F10" s="115">
        <v>24308.162733848003</v>
      </c>
      <c r="G10" s="108">
        <v>13012.491494527096</v>
      </c>
      <c r="H10" s="109">
        <v>40742.550885829252</v>
      </c>
      <c r="I10" s="117">
        <v>429952.20974286168</v>
      </c>
      <c r="J10" s="115">
        <v>173159.86928873244</v>
      </c>
      <c r="K10" s="109">
        <v>256792.34045412924</v>
      </c>
      <c r="L10" s="128">
        <v>119041</v>
      </c>
      <c r="O10" s="132">
        <f>+E10/E$10</f>
        <v>1</v>
      </c>
      <c r="P10" s="133">
        <f t="shared" ref="P10:P14" si="7">+F10/F$10</f>
        <v>1</v>
      </c>
      <c r="Q10" s="134">
        <f t="shared" ref="Q10:Q14" si="8">+G10/G$10</f>
        <v>1</v>
      </c>
      <c r="R10" s="87">
        <f t="shared" ref="R10:R14" si="9">+H10/H$10</f>
        <v>1</v>
      </c>
      <c r="S10" s="132">
        <f t="shared" ref="S10:S14" si="10">+I10/I$10</f>
        <v>1</v>
      </c>
      <c r="T10" s="133">
        <f t="shared" ref="T10:T14" si="11">+J10/J$10</f>
        <v>1</v>
      </c>
      <c r="U10" s="87">
        <f t="shared" ref="U10:U14" si="12">+K10/K$10</f>
        <v>1</v>
      </c>
    </row>
    <row r="11" spans="2:21" x14ac:dyDescent="0.45">
      <c r="B11" s="126">
        <v>15</v>
      </c>
      <c r="C11" s="107" t="s">
        <v>1</v>
      </c>
      <c r="D11" s="153" t="s">
        <v>21</v>
      </c>
      <c r="E11" s="118">
        <v>77925.606364835461</v>
      </c>
      <c r="F11" s="106">
        <v>21068.521116702654</v>
      </c>
      <c r="G11" s="110">
        <v>13081.669173058666</v>
      </c>
      <c r="H11" s="111">
        <v>43775.416075074143</v>
      </c>
      <c r="I11" s="118">
        <v>413737.13128733332</v>
      </c>
      <c r="J11" s="106">
        <v>177470.06191768392</v>
      </c>
      <c r="K11" s="111">
        <v>236267.06936964943</v>
      </c>
      <c r="L11" s="129">
        <v>119029</v>
      </c>
      <c r="O11" s="135">
        <f t="shared" ref="O11:O14" si="13">+E11/E$10</f>
        <v>0.99823734179031487</v>
      </c>
      <c r="P11" s="136">
        <f t="shared" si="7"/>
        <v>0.86672618360274933</v>
      </c>
      <c r="Q11" s="137">
        <f t="shared" si="8"/>
        <v>1.0053162515849225</v>
      </c>
      <c r="R11" s="89">
        <f t="shared" si="9"/>
        <v>1.0744397472250506</v>
      </c>
      <c r="S11" s="135">
        <f t="shared" si="10"/>
        <v>0.96228632371670797</v>
      </c>
      <c r="T11" s="136">
        <f t="shared" si="11"/>
        <v>1.0248914061130672</v>
      </c>
      <c r="U11" s="89">
        <f t="shared" si="12"/>
        <v>0.92007054786688147</v>
      </c>
    </row>
    <row r="12" spans="2:21" x14ac:dyDescent="0.45">
      <c r="B12" s="126">
        <v>15</v>
      </c>
      <c r="C12" s="107" t="s">
        <v>1</v>
      </c>
      <c r="D12" s="153" t="s">
        <v>19</v>
      </c>
      <c r="E12" s="118">
        <v>77594.871363004757</v>
      </c>
      <c r="F12" s="106">
        <v>21680.559181439217</v>
      </c>
      <c r="G12" s="110">
        <v>11984.369868204976</v>
      </c>
      <c r="H12" s="111">
        <v>43929.94231336056</v>
      </c>
      <c r="I12" s="118">
        <v>397447.47989389027</v>
      </c>
      <c r="J12" s="106">
        <v>180398.38308981431</v>
      </c>
      <c r="K12" s="111">
        <v>217049.09680407596</v>
      </c>
      <c r="L12" s="129">
        <v>118745</v>
      </c>
      <c r="O12" s="135">
        <f t="shared" si="13"/>
        <v>0.99400058259823654</v>
      </c>
      <c r="P12" s="136">
        <f t="shared" si="7"/>
        <v>0.89190447747208934</v>
      </c>
      <c r="Q12" s="137">
        <f t="shared" si="8"/>
        <v>0.92098964085743795</v>
      </c>
      <c r="R12" s="89">
        <f t="shared" si="9"/>
        <v>1.0782324954680225</v>
      </c>
      <c r="S12" s="135">
        <f t="shared" si="10"/>
        <v>0.92439920271973652</v>
      </c>
      <c r="T12" s="136">
        <f t="shared" si="11"/>
        <v>1.0418024905586647</v>
      </c>
      <c r="U12" s="89">
        <f t="shared" si="12"/>
        <v>0.84523197389856497</v>
      </c>
    </row>
    <row r="13" spans="2:21" x14ac:dyDescent="0.45">
      <c r="B13" s="126">
        <v>15</v>
      </c>
      <c r="C13" s="107" t="s">
        <v>1</v>
      </c>
      <c r="D13" s="153" t="s">
        <v>17</v>
      </c>
      <c r="E13" s="118">
        <v>79408.412517420496</v>
      </c>
      <c r="F13" s="106">
        <v>22357.852949871194</v>
      </c>
      <c r="G13" s="110">
        <v>9547.9032053718493</v>
      </c>
      <c r="H13" s="111">
        <v>47502.656362177455</v>
      </c>
      <c r="I13" s="118">
        <v>386374.77934034378</v>
      </c>
      <c r="J13" s="106">
        <v>179549.01811731915</v>
      </c>
      <c r="K13" s="111">
        <v>206825.76122302463</v>
      </c>
      <c r="L13" s="129">
        <v>118395</v>
      </c>
      <c r="O13" s="135">
        <f t="shared" si="13"/>
        <v>1.0172322850598838</v>
      </c>
      <c r="P13" s="136">
        <f t="shared" si="7"/>
        <v>0.9197672894767529</v>
      </c>
      <c r="Q13" s="137">
        <f t="shared" si="8"/>
        <v>0.7337490448610543</v>
      </c>
      <c r="R13" s="89">
        <f t="shared" si="9"/>
        <v>1.1659224896175917</v>
      </c>
      <c r="S13" s="135">
        <f t="shared" si="10"/>
        <v>0.89864587408777374</v>
      </c>
      <c r="T13" s="136">
        <f t="shared" si="11"/>
        <v>1.0368973992347685</v>
      </c>
      <c r="U13" s="89">
        <f t="shared" si="12"/>
        <v>0.80542028962880952</v>
      </c>
    </row>
    <row r="14" spans="2:21" x14ac:dyDescent="0.45">
      <c r="B14" s="154">
        <v>15</v>
      </c>
      <c r="C14" s="155" t="s">
        <v>1</v>
      </c>
      <c r="D14" s="156" t="s">
        <v>15</v>
      </c>
      <c r="E14" s="119">
        <v>80933.734480274594</v>
      </c>
      <c r="F14" s="116">
        <v>22401.4661638205</v>
      </c>
      <c r="G14" s="112">
        <v>7060.0618670282638</v>
      </c>
      <c r="H14" s="113">
        <v>51472.206449425823</v>
      </c>
      <c r="I14" s="119">
        <v>385516.0811898809</v>
      </c>
      <c r="J14" s="116">
        <v>177328.71731853046</v>
      </c>
      <c r="K14" s="113">
        <v>208187.36387135048</v>
      </c>
      <c r="L14" s="130">
        <v>117995</v>
      </c>
      <c r="O14" s="138">
        <f t="shared" si="13"/>
        <v>1.0367718614918608</v>
      </c>
      <c r="P14" s="139">
        <f t="shared" si="7"/>
        <v>0.92156146925195148</v>
      </c>
      <c r="Q14" s="140">
        <f t="shared" si="8"/>
        <v>0.54256034441964052</v>
      </c>
      <c r="R14" s="91">
        <f t="shared" si="9"/>
        <v>1.2633525719502376</v>
      </c>
      <c r="S14" s="138">
        <f t="shared" si="10"/>
        <v>0.89664867967638462</v>
      </c>
      <c r="T14" s="139">
        <f t="shared" si="11"/>
        <v>1.0240751396205245</v>
      </c>
      <c r="U14" s="91">
        <f t="shared" si="12"/>
        <v>0.81072263877955875</v>
      </c>
    </row>
    <row r="15" spans="2:21" x14ac:dyDescent="0.45">
      <c r="B15" s="125">
        <v>17</v>
      </c>
      <c r="C15" s="114" t="s">
        <v>3</v>
      </c>
      <c r="D15" s="152" t="s">
        <v>23</v>
      </c>
      <c r="E15" s="117">
        <v>29027.107482945477</v>
      </c>
      <c r="F15" s="115">
        <v>17090.936990337232</v>
      </c>
      <c r="G15" s="108">
        <v>0</v>
      </c>
      <c r="H15" s="109">
        <v>11936.170492608246</v>
      </c>
      <c r="I15" s="117">
        <v>263970.25323115237</v>
      </c>
      <c r="J15" s="115">
        <v>132598.74524314751</v>
      </c>
      <c r="K15" s="109">
        <v>131371.50798800483</v>
      </c>
      <c r="L15" s="128">
        <v>228092</v>
      </c>
      <c r="O15" s="132">
        <f>+E15/E$15</f>
        <v>1</v>
      </c>
      <c r="P15" s="133">
        <f t="shared" ref="P15:P19" si="14">+F15/F$15</f>
        <v>1</v>
      </c>
      <c r="Q15" s="134"/>
      <c r="R15" s="87">
        <f t="shared" ref="R15:R19" si="15">+H15/H$15</f>
        <v>1</v>
      </c>
      <c r="S15" s="132">
        <f t="shared" ref="S15:S19" si="16">+I15/I$15</f>
        <v>1</v>
      </c>
      <c r="T15" s="133">
        <f t="shared" ref="T15:T19" si="17">+J15/J$15</f>
        <v>1</v>
      </c>
      <c r="U15" s="87">
        <f t="shared" ref="U15:U19" si="18">+K15/K$15</f>
        <v>1</v>
      </c>
    </row>
    <row r="16" spans="2:21" x14ac:dyDescent="0.45">
      <c r="B16" s="126">
        <v>17</v>
      </c>
      <c r="C16" s="107" t="s">
        <v>3</v>
      </c>
      <c r="D16" s="153" t="s">
        <v>21</v>
      </c>
      <c r="E16" s="118">
        <v>30140.200455182072</v>
      </c>
      <c r="F16" s="106">
        <v>17073.695728291317</v>
      </c>
      <c r="G16" s="110">
        <v>0</v>
      </c>
      <c r="H16" s="111">
        <v>13066.504726890757</v>
      </c>
      <c r="I16" s="118">
        <v>263965.76505602238</v>
      </c>
      <c r="J16" s="106">
        <v>136142.74334733892</v>
      </c>
      <c r="K16" s="111">
        <v>127823.02170868347</v>
      </c>
      <c r="L16" s="129">
        <v>228480</v>
      </c>
      <c r="O16" s="135">
        <f t="shared" ref="O16:O19" si="19">+E16/E$15</f>
        <v>1.0383466720854146</v>
      </c>
      <c r="P16" s="136">
        <f t="shared" si="14"/>
        <v>0.99899120439940403</v>
      </c>
      <c r="Q16" s="137"/>
      <c r="R16" s="89">
        <f t="shared" si="15"/>
        <v>1.0946982313114995</v>
      </c>
      <c r="S16" s="135">
        <f t="shared" si="16"/>
        <v>0.99998299742082664</v>
      </c>
      <c r="T16" s="136">
        <f t="shared" si="17"/>
        <v>1.0267272371069029</v>
      </c>
      <c r="U16" s="89">
        <f t="shared" si="18"/>
        <v>0.97298892024863293</v>
      </c>
    </row>
    <row r="17" spans="2:21" x14ac:dyDescent="0.45">
      <c r="B17" s="126">
        <v>17</v>
      </c>
      <c r="C17" s="107" t="s">
        <v>3</v>
      </c>
      <c r="D17" s="153" t="s">
        <v>19</v>
      </c>
      <c r="E17" s="118">
        <v>31673.764544742451</v>
      </c>
      <c r="F17" s="106">
        <v>17081.498693762882</v>
      </c>
      <c r="G17" s="110">
        <v>0</v>
      </c>
      <c r="H17" s="111">
        <v>14592.265850979569</v>
      </c>
      <c r="I17" s="118">
        <v>256270.0825751907</v>
      </c>
      <c r="J17" s="106">
        <v>137977.56422879497</v>
      </c>
      <c r="K17" s="111">
        <v>118292.51834639571</v>
      </c>
      <c r="L17" s="129">
        <v>228519</v>
      </c>
      <c r="O17" s="135">
        <f t="shared" si="19"/>
        <v>1.0911788080624976</v>
      </c>
      <c r="P17" s="136">
        <f t="shared" si="14"/>
        <v>0.9994477601444739</v>
      </c>
      <c r="Q17" s="137"/>
      <c r="R17" s="89">
        <f t="shared" si="15"/>
        <v>1.2225249178550335</v>
      </c>
      <c r="S17" s="135">
        <f t="shared" si="16"/>
        <v>0.97082940004903195</v>
      </c>
      <c r="T17" s="136">
        <f t="shared" si="17"/>
        <v>1.0405646295957347</v>
      </c>
      <c r="U17" s="89">
        <f t="shared" si="18"/>
        <v>0.90044272276448767</v>
      </c>
    </row>
    <row r="18" spans="2:21" x14ac:dyDescent="0.45">
      <c r="B18" s="126">
        <v>17</v>
      </c>
      <c r="C18" s="107" t="s">
        <v>3</v>
      </c>
      <c r="D18" s="153" t="s">
        <v>17</v>
      </c>
      <c r="E18" s="118">
        <v>25806.367717316713</v>
      </c>
      <c r="F18" s="106">
        <v>12341.810218595238</v>
      </c>
      <c r="G18" s="110">
        <v>0</v>
      </c>
      <c r="H18" s="111">
        <v>13464.557498721473</v>
      </c>
      <c r="I18" s="118">
        <v>246095.11799596992</v>
      </c>
      <c r="J18" s="106">
        <v>137594.82732243781</v>
      </c>
      <c r="K18" s="111">
        <v>108500.2906735321</v>
      </c>
      <c r="L18" s="129">
        <v>228779</v>
      </c>
      <c r="O18" s="135">
        <f t="shared" si="19"/>
        <v>0.8890437234395101</v>
      </c>
      <c r="P18" s="136">
        <f t="shared" si="14"/>
        <v>0.72212601483306471</v>
      </c>
      <c r="Q18" s="137"/>
      <c r="R18" s="89">
        <f t="shared" si="15"/>
        <v>1.1280466802195659</v>
      </c>
      <c r="S18" s="135">
        <f t="shared" si="16"/>
        <v>0.93228352431237915</v>
      </c>
      <c r="T18" s="136">
        <f t="shared" si="17"/>
        <v>1.0376782002735314</v>
      </c>
      <c r="U18" s="89">
        <f t="shared" si="18"/>
        <v>0.82590427966647806</v>
      </c>
    </row>
    <row r="19" spans="2:21" x14ac:dyDescent="0.45">
      <c r="B19" s="154">
        <v>17</v>
      </c>
      <c r="C19" s="155" t="s">
        <v>3</v>
      </c>
      <c r="D19" s="156" t="s">
        <v>15</v>
      </c>
      <c r="E19" s="119">
        <v>26969.810515125242</v>
      </c>
      <c r="F19" s="116">
        <v>12608.307881333409</v>
      </c>
      <c r="G19" s="112">
        <v>0</v>
      </c>
      <c r="H19" s="113">
        <v>14361.502633791832</v>
      </c>
      <c r="I19" s="119">
        <v>238859.61824178603</v>
      </c>
      <c r="J19" s="116">
        <v>135219.68743056071</v>
      </c>
      <c r="K19" s="113">
        <v>103639.93081122531</v>
      </c>
      <c r="L19" s="130">
        <v>229517</v>
      </c>
      <c r="O19" s="138">
        <f t="shared" si="19"/>
        <v>0.92912497502450164</v>
      </c>
      <c r="P19" s="139">
        <f t="shared" si="14"/>
        <v>0.73771893773067065</v>
      </c>
      <c r="Q19" s="140"/>
      <c r="R19" s="91">
        <f t="shared" si="15"/>
        <v>1.2031918145510345</v>
      </c>
      <c r="S19" s="138">
        <f t="shared" si="16"/>
        <v>0.90487323976093026</v>
      </c>
      <c r="T19" s="139">
        <f t="shared" si="17"/>
        <v>1.0197659652254412</v>
      </c>
      <c r="U19" s="91">
        <f t="shared" si="18"/>
        <v>0.78890721739061098</v>
      </c>
    </row>
    <row r="20" spans="2:21" x14ac:dyDescent="0.45">
      <c r="B20" s="125">
        <v>27</v>
      </c>
      <c r="C20" s="114" t="s">
        <v>5</v>
      </c>
      <c r="D20" s="152" t="s">
        <v>23</v>
      </c>
      <c r="E20" s="117">
        <v>61824.156989875904</v>
      </c>
      <c r="F20" s="115">
        <v>17719.408497860921</v>
      </c>
      <c r="G20" s="108">
        <v>0</v>
      </c>
      <c r="H20" s="109">
        <v>44104.748492014987</v>
      </c>
      <c r="I20" s="117">
        <v>299869.22381952009</v>
      </c>
      <c r="J20" s="115">
        <v>158427.76286769591</v>
      </c>
      <c r="K20" s="109">
        <v>141441.46095182421</v>
      </c>
      <c r="L20" s="128">
        <v>75266</v>
      </c>
      <c r="O20" s="132">
        <f>+E20/E$20</f>
        <v>1</v>
      </c>
      <c r="P20" s="133">
        <f t="shared" ref="P20:P24" si="20">+F20/F$20</f>
        <v>1</v>
      </c>
      <c r="Q20" s="134"/>
      <c r="R20" s="87">
        <f t="shared" ref="R20:R24" si="21">+H20/H$20</f>
        <v>1</v>
      </c>
      <c r="S20" s="132">
        <f t="shared" ref="S20:S24" si="22">+I20/I$20</f>
        <v>1</v>
      </c>
      <c r="T20" s="133">
        <f t="shared" ref="T20:T24" si="23">+J20/J$20</f>
        <v>1</v>
      </c>
      <c r="U20" s="87">
        <f t="shared" ref="U20:U24" si="24">+K20/K$20</f>
        <v>1</v>
      </c>
    </row>
    <row r="21" spans="2:21" x14ac:dyDescent="0.45">
      <c r="B21" s="126">
        <v>27</v>
      </c>
      <c r="C21" s="107" t="s">
        <v>5</v>
      </c>
      <c r="D21" s="153" t="s">
        <v>21</v>
      </c>
      <c r="E21" s="118">
        <v>38051.133795890157</v>
      </c>
      <c r="F21" s="106">
        <v>15039.90217189037</v>
      </c>
      <c r="G21" s="110">
        <v>0</v>
      </c>
      <c r="H21" s="111">
        <v>23011.231623999789</v>
      </c>
      <c r="I21" s="118">
        <v>329655.88696599944</v>
      </c>
      <c r="J21" s="106">
        <v>164109.00656618018</v>
      </c>
      <c r="K21" s="111">
        <v>165546.88039981923</v>
      </c>
      <c r="L21" s="129">
        <v>75234</v>
      </c>
      <c r="O21" s="135">
        <f t="shared" ref="O21:O24" si="25">+E21/E$20</f>
        <v>0.61547355675421944</v>
      </c>
      <c r="P21" s="136">
        <f t="shared" si="20"/>
        <v>0.84878127696564931</v>
      </c>
      <c r="Q21" s="137"/>
      <c r="R21" s="89">
        <f t="shared" si="21"/>
        <v>0.5217404567711319</v>
      </c>
      <c r="S21" s="135">
        <f t="shared" si="22"/>
        <v>1.0993321780977658</v>
      </c>
      <c r="T21" s="136">
        <f t="shared" si="23"/>
        <v>1.0358601522589743</v>
      </c>
      <c r="U21" s="89">
        <f t="shared" si="24"/>
        <v>1.170426827365743</v>
      </c>
    </row>
    <row r="22" spans="2:21" x14ac:dyDescent="0.45">
      <c r="B22" s="126">
        <v>27</v>
      </c>
      <c r="C22" s="107" t="s">
        <v>5</v>
      </c>
      <c r="D22" s="153" t="s">
        <v>19</v>
      </c>
      <c r="E22" s="118">
        <v>32009.22978994271</v>
      </c>
      <c r="F22" s="106">
        <v>18557.102694674304</v>
      </c>
      <c r="G22" s="110">
        <v>0</v>
      </c>
      <c r="H22" s="111">
        <v>13452.127095268406</v>
      </c>
      <c r="I22" s="118">
        <v>332890.64820708678</v>
      </c>
      <c r="J22" s="106">
        <v>167788.69615955866</v>
      </c>
      <c r="K22" s="111">
        <v>165101.95204752812</v>
      </c>
      <c r="L22" s="129">
        <v>75408</v>
      </c>
      <c r="O22" s="135">
        <f t="shared" si="25"/>
        <v>0.51774632034504608</v>
      </c>
      <c r="P22" s="136">
        <f t="shared" si="20"/>
        <v>1.0472755169516246</v>
      </c>
      <c r="Q22" s="137"/>
      <c r="R22" s="89">
        <f t="shared" si="21"/>
        <v>0.30500405410324166</v>
      </c>
      <c r="S22" s="135">
        <f t="shared" si="22"/>
        <v>1.110119417948142</v>
      </c>
      <c r="T22" s="136">
        <f t="shared" si="23"/>
        <v>1.0590864449665942</v>
      </c>
      <c r="U22" s="89">
        <f t="shared" si="24"/>
        <v>1.1672811560095722</v>
      </c>
    </row>
    <row r="23" spans="2:21" x14ac:dyDescent="0.45">
      <c r="B23" s="126">
        <v>27</v>
      </c>
      <c r="C23" s="107" t="s">
        <v>5</v>
      </c>
      <c r="D23" s="153" t="s">
        <v>17</v>
      </c>
      <c r="E23" s="118">
        <v>25354.702158998924</v>
      </c>
      <c r="F23" s="106">
        <v>10556.774904125585</v>
      </c>
      <c r="G23" s="110">
        <v>1321.5010814899349</v>
      </c>
      <c r="H23" s="111">
        <v>13476.426173383405</v>
      </c>
      <c r="I23" s="118">
        <v>339257.56711209012</v>
      </c>
      <c r="J23" s="106">
        <v>168678.65815629187</v>
      </c>
      <c r="K23" s="111">
        <v>170578.90895579825</v>
      </c>
      <c r="L23" s="129">
        <v>75359</v>
      </c>
      <c r="O23" s="135">
        <f t="shared" si="25"/>
        <v>0.41010995367313968</v>
      </c>
      <c r="P23" s="136">
        <f t="shared" si="20"/>
        <v>0.59577467867508072</v>
      </c>
      <c r="Q23" s="137"/>
      <c r="R23" s="89">
        <f t="shared" si="21"/>
        <v>0.30555499428419292</v>
      </c>
      <c r="S23" s="135">
        <f t="shared" si="22"/>
        <v>1.1313517365699268</v>
      </c>
      <c r="T23" s="136">
        <f t="shared" si="23"/>
        <v>1.0647039073395017</v>
      </c>
      <c r="U23" s="89">
        <f t="shared" si="24"/>
        <v>1.2060035848604422</v>
      </c>
    </row>
    <row r="24" spans="2:21" x14ac:dyDescent="0.45">
      <c r="B24" s="154">
        <v>27</v>
      </c>
      <c r="C24" s="155" t="s">
        <v>5</v>
      </c>
      <c r="D24" s="156" t="s">
        <v>15</v>
      </c>
      <c r="E24" s="119">
        <v>28514.228344990825</v>
      </c>
      <c r="F24" s="116">
        <v>11745.432302332385</v>
      </c>
      <c r="G24" s="112">
        <v>2655.3283157362835</v>
      </c>
      <c r="H24" s="113">
        <v>14113.467726922156</v>
      </c>
      <c r="I24" s="119">
        <v>343151.88425839739</v>
      </c>
      <c r="J24" s="116">
        <v>169216.94901731337</v>
      </c>
      <c r="K24" s="113">
        <v>173934.93524108402</v>
      </c>
      <c r="L24" s="130">
        <v>75202</v>
      </c>
      <c r="O24" s="138">
        <f t="shared" si="25"/>
        <v>0.46121499642381231</v>
      </c>
      <c r="P24" s="139">
        <f t="shared" si="20"/>
        <v>0.66285690652429441</v>
      </c>
      <c r="Q24" s="140"/>
      <c r="R24" s="91">
        <f t="shared" si="21"/>
        <v>0.31999882573817079</v>
      </c>
      <c r="S24" s="138">
        <f t="shared" si="22"/>
        <v>1.1443384549023528</v>
      </c>
      <c r="T24" s="139">
        <f t="shared" si="23"/>
        <v>1.0681016127118299</v>
      </c>
      <c r="U24" s="91">
        <f t="shared" si="24"/>
        <v>1.2297309011841109</v>
      </c>
    </row>
    <row r="25" spans="2:21" x14ac:dyDescent="0.45">
      <c r="B25" s="125">
        <v>33</v>
      </c>
      <c r="C25" s="114" t="s">
        <v>9</v>
      </c>
      <c r="D25" s="152" t="s">
        <v>23</v>
      </c>
      <c r="E25" s="117">
        <v>44997.096893194539</v>
      </c>
      <c r="F25" s="115">
        <v>22592.795162557941</v>
      </c>
      <c r="G25" s="108">
        <v>49.48112980576451</v>
      </c>
      <c r="H25" s="109">
        <v>22354.820600830833</v>
      </c>
      <c r="I25" s="117">
        <v>251434.6480183489</v>
      </c>
      <c r="J25" s="115">
        <v>172187.72354724366</v>
      </c>
      <c r="K25" s="109">
        <v>79246.92447110526</v>
      </c>
      <c r="L25" s="128">
        <v>62347</v>
      </c>
      <c r="O25" s="132">
        <f>+E25/E$25</f>
        <v>1</v>
      </c>
      <c r="P25" s="133">
        <f t="shared" ref="P25:P29" si="26">+F25/F$25</f>
        <v>1</v>
      </c>
      <c r="Q25" s="134">
        <f t="shared" ref="Q25:Q29" si="27">+G25/G$25</f>
        <v>1</v>
      </c>
      <c r="R25" s="87">
        <f t="shared" ref="R25:R29" si="28">+H25/H$25</f>
        <v>1</v>
      </c>
      <c r="S25" s="132">
        <f t="shared" ref="S25:S29" si="29">+I25/I$25</f>
        <v>1</v>
      </c>
      <c r="T25" s="133">
        <f t="shared" ref="T25:T29" si="30">+J25/J$25</f>
        <v>1</v>
      </c>
      <c r="U25" s="87">
        <f t="shared" ref="U25:U29" si="31">+K25/K$25</f>
        <v>1</v>
      </c>
    </row>
    <row r="26" spans="2:21" x14ac:dyDescent="0.45">
      <c r="B26" s="126">
        <v>33</v>
      </c>
      <c r="C26" s="107" t="s">
        <v>9</v>
      </c>
      <c r="D26" s="153" t="s">
        <v>21</v>
      </c>
      <c r="E26" s="118">
        <v>52881.594806113098</v>
      </c>
      <c r="F26" s="106">
        <v>26736.89877384415</v>
      </c>
      <c r="G26" s="110">
        <v>49.592620566635063</v>
      </c>
      <c r="H26" s="111">
        <v>26095.103411702315</v>
      </c>
      <c r="I26" s="118">
        <v>245006.97446446077</v>
      </c>
      <c r="J26" s="106">
        <v>177263.18157712891</v>
      </c>
      <c r="K26" s="111">
        <v>67743.79288733186</v>
      </c>
      <c r="L26" s="129">
        <v>62227</v>
      </c>
      <c r="O26" s="135">
        <f t="shared" ref="O26:O29" si="32">+E26/E$25</f>
        <v>1.1752223689371175</v>
      </c>
      <c r="P26" s="136">
        <f t="shared" si="26"/>
        <v>1.1834258922576368</v>
      </c>
      <c r="Q26" s="137">
        <f t="shared" si="27"/>
        <v>1.0022531975585076</v>
      </c>
      <c r="R26" s="89">
        <f t="shared" si="28"/>
        <v>1.1673143738282772</v>
      </c>
      <c r="S26" s="135">
        <f t="shared" si="29"/>
        <v>0.97443600711140232</v>
      </c>
      <c r="T26" s="136">
        <f t="shared" si="30"/>
        <v>1.029476306006756</v>
      </c>
      <c r="U26" s="89">
        <f t="shared" si="31"/>
        <v>0.85484444146513683</v>
      </c>
    </row>
    <row r="27" spans="2:21" x14ac:dyDescent="0.45">
      <c r="B27" s="126">
        <v>33</v>
      </c>
      <c r="C27" s="107" t="s">
        <v>9</v>
      </c>
      <c r="D27" s="153" t="s">
        <v>19</v>
      </c>
      <c r="E27" s="118">
        <v>51046.49699004212</v>
      </c>
      <c r="F27" s="106">
        <v>30080.55066896919</v>
      </c>
      <c r="G27" s="110">
        <v>49.821662013201852</v>
      </c>
      <c r="H27" s="111">
        <v>20916.124659059729</v>
      </c>
      <c r="I27" s="118">
        <v>238413.27609302624</v>
      </c>
      <c r="J27" s="106">
        <v>180954.16471651522</v>
      </c>
      <c r="K27" s="111">
        <v>57459.111376511028</v>
      </c>
      <c r="L27" s="129">
        <v>61961</v>
      </c>
      <c r="O27" s="135">
        <f t="shared" si="32"/>
        <v>1.1344397864423672</v>
      </c>
      <c r="P27" s="136">
        <f t="shared" si="26"/>
        <v>1.3314222721241851</v>
      </c>
      <c r="Q27" s="137">
        <f t="shared" si="27"/>
        <v>1.0068820620865788</v>
      </c>
      <c r="R27" s="89">
        <f t="shared" si="28"/>
        <v>0.93564269794597976</v>
      </c>
      <c r="S27" s="135">
        <f t="shared" si="29"/>
        <v>0.9482117042024677</v>
      </c>
      <c r="T27" s="136">
        <f t="shared" si="30"/>
        <v>1.0509121149212841</v>
      </c>
      <c r="U27" s="89">
        <f t="shared" si="31"/>
        <v>0.72506424394377056</v>
      </c>
    </row>
    <row r="28" spans="2:21" x14ac:dyDescent="0.45">
      <c r="B28" s="126">
        <v>33</v>
      </c>
      <c r="C28" s="107" t="s">
        <v>9</v>
      </c>
      <c r="D28" s="153" t="s">
        <v>17</v>
      </c>
      <c r="E28" s="118">
        <v>34412.879649179798</v>
      </c>
      <c r="F28" s="106">
        <v>26711.515348383953</v>
      </c>
      <c r="G28" s="110">
        <v>50.154295923339291</v>
      </c>
      <c r="H28" s="111">
        <v>7651.2100048725024</v>
      </c>
      <c r="I28" s="118">
        <v>237015.80315088519</v>
      </c>
      <c r="J28" s="106">
        <v>182101.67289264253</v>
      </c>
      <c r="K28" s="111">
        <v>54914.130258242651</v>
      </c>
      <c r="L28" s="129">
        <v>61570</v>
      </c>
      <c r="O28" s="135">
        <f t="shared" si="32"/>
        <v>0.76477999749322667</v>
      </c>
      <c r="P28" s="136">
        <f t="shared" si="26"/>
        <v>1.1823023736634317</v>
      </c>
      <c r="Q28" s="137">
        <f t="shared" si="27"/>
        <v>1.013604501760919</v>
      </c>
      <c r="R28" s="89">
        <f t="shared" si="28"/>
        <v>0.3422621966641119</v>
      </c>
      <c r="S28" s="135">
        <f t="shared" si="29"/>
        <v>0.94265370750966881</v>
      </c>
      <c r="T28" s="136">
        <f t="shared" si="30"/>
        <v>1.0575764005770061</v>
      </c>
      <c r="U28" s="89">
        <f t="shared" si="31"/>
        <v>0.69294967123002038</v>
      </c>
    </row>
    <row r="29" spans="2:21" x14ac:dyDescent="0.45">
      <c r="B29" s="154">
        <v>33</v>
      </c>
      <c r="C29" s="155" t="s">
        <v>9</v>
      </c>
      <c r="D29" s="156" t="s">
        <v>15</v>
      </c>
      <c r="E29" s="119">
        <v>40896.197595060126</v>
      </c>
      <c r="F29" s="116">
        <v>26444.58888527787</v>
      </c>
      <c r="G29" s="112">
        <v>50.194995125121871</v>
      </c>
      <c r="H29" s="113">
        <v>14401.413714657134</v>
      </c>
      <c r="I29" s="119">
        <v>236113.71465713356</v>
      </c>
      <c r="J29" s="116">
        <v>181306.02859928503</v>
      </c>
      <c r="K29" s="113">
        <v>54807.68605784855</v>
      </c>
      <c r="L29" s="130">
        <v>61540</v>
      </c>
      <c r="O29" s="138">
        <f t="shared" si="32"/>
        <v>0.90886302492206683</v>
      </c>
      <c r="P29" s="139">
        <f t="shared" si="26"/>
        <v>1.1704877017210928</v>
      </c>
      <c r="Q29" s="140">
        <f t="shared" si="27"/>
        <v>1.0144270214152264</v>
      </c>
      <c r="R29" s="91">
        <f t="shared" si="28"/>
        <v>0.64421960577585202</v>
      </c>
      <c r="S29" s="138">
        <f t="shared" si="29"/>
        <v>0.93906594225590867</v>
      </c>
      <c r="T29" s="139">
        <f t="shared" si="30"/>
        <v>1.0529556048723738</v>
      </c>
      <c r="U29" s="91">
        <f t="shared" si="31"/>
        <v>0.69160647461886471</v>
      </c>
    </row>
    <row r="30" spans="2:21" x14ac:dyDescent="0.45">
      <c r="B30" s="125">
        <v>36</v>
      </c>
      <c r="C30" s="114" t="s">
        <v>11</v>
      </c>
      <c r="D30" s="152" t="s">
        <v>23</v>
      </c>
      <c r="E30" s="117">
        <v>46227.558841580911</v>
      </c>
      <c r="F30" s="115">
        <v>20412.783146115529</v>
      </c>
      <c r="G30" s="108">
        <v>0</v>
      </c>
      <c r="H30" s="109">
        <v>25814.775695465381</v>
      </c>
      <c r="I30" s="117">
        <v>255964.5309087795</v>
      </c>
      <c r="J30" s="115">
        <v>157534.24872611009</v>
      </c>
      <c r="K30" s="109">
        <v>98430.282182669383</v>
      </c>
      <c r="L30" s="128">
        <v>70061</v>
      </c>
      <c r="O30" s="132">
        <f>+E30/E$30</f>
        <v>1</v>
      </c>
      <c r="P30" s="133">
        <f t="shared" ref="P30:P34" si="33">+F30/F$30</f>
        <v>1</v>
      </c>
      <c r="Q30" s="134"/>
      <c r="R30" s="87">
        <f t="shared" ref="R30:R34" si="34">+H30/H$30</f>
        <v>1</v>
      </c>
      <c r="S30" s="132">
        <f t="shared" ref="S30:S34" si="35">+I30/I$30</f>
        <v>1</v>
      </c>
      <c r="T30" s="133">
        <f t="shared" ref="T30:T34" si="36">+J30/J$30</f>
        <v>1</v>
      </c>
      <c r="U30" s="87">
        <f t="shared" ref="U30:U34" si="37">+K30/K$30</f>
        <v>1</v>
      </c>
    </row>
    <row r="31" spans="2:21" x14ac:dyDescent="0.45">
      <c r="B31" s="126">
        <v>36</v>
      </c>
      <c r="C31" s="107" t="s">
        <v>11</v>
      </c>
      <c r="D31" s="153" t="s">
        <v>21</v>
      </c>
      <c r="E31" s="118">
        <v>42097.201998572447</v>
      </c>
      <c r="F31" s="106">
        <v>18583.882940756601</v>
      </c>
      <c r="G31" s="110">
        <v>0</v>
      </c>
      <c r="H31" s="111">
        <v>23513.319057815846</v>
      </c>
      <c r="I31" s="118">
        <v>250038.34403997145</v>
      </c>
      <c r="J31" s="106">
        <v>160939.25767309064</v>
      </c>
      <c r="K31" s="111">
        <v>89099.086366880802</v>
      </c>
      <c r="L31" s="129">
        <v>70050</v>
      </c>
      <c r="O31" s="135">
        <f t="shared" ref="O31:O34" si="38">+E31/E$30</f>
        <v>0.91065163407907934</v>
      </c>
      <c r="P31" s="136">
        <f t="shared" si="33"/>
        <v>0.91040417211765845</v>
      </c>
      <c r="Q31" s="137"/>
      <c r="R31" s="89">
        <f t="shared" si="34"/>
        <v>0.91084731222151161</v>
      </c>
      <c r="S31" s="135">
        <f t="shared" si="35"/>
        <v>0.97684762475579079</v>
      </c>
      <c r="T31" s="136">
        <f t="shared" si="36"/>
        <v>1.0216144043248685</v>
      </c>
      <c r="U31" s="89">
        <f t="shared" si="37"/>
        <v>0.90519994854356389</v>
      </c>
    </row>
    <row r="32" spans="2:21" x14ac:dyDescent="0.45">
      <c r="B32" s="126">
        <v>36</v>
      </c>
      <c r="C32" s="107" t="s">
        <v>11</v>
      </c>
      <c r="D32" s="153" t="s">
        <v>19</v>
      </c>
      <c r="E32" s="118">
        <v>44916.172445255477</v>
      </c>
      <c r="F32" s="106">
        <v>18426.208941605841</v>
      </c>
      <c r="G32" s="110">
        <v>0</v>
      </c>
      <c r="H32" s="111">
        <v>26489.963503649637</v>
      </c>
      <c r="I32" s="118">
        <v>248846.21635492702</v>
      </c>
      <c r="J32" s="106">
        <v>163666.25798357665</v>
      </c>
      <c r="K32" s="111">
        <v>85179.958371350367</v>
      </c>
      <c r="L32" s="129">
        <v>70144</v>
      </c>
      <c r="O32" s="135">
        <f t="shared" si="38"/>
        <v>0.97163193494989697</v>
      </c>
      <c r="P32" s="136">
        <f t="shared" si="33"/>
        <v>0.90267989473607246</v>
      </c>
      <c r="Q32" s="137"/>
      <c r="R32" s="89">
        <f t="shared" si="34"/>
        <v>1.0261550910280757</v>
      </c>
      <c r="S32" s="135">
        <f t="shared" si="35"/>
        <v>0.97219023069884125</v>
      </c>
      <c r="T32" s="136">
        <f t="shared" si="36"/>
        <v>1.0389249277985748</v>
      </c>
      <c r="U32" s="89">
        <f t="shared" si="37"/>
        <v>0.86538366529592248</v>
      </c>
    </row>
    <row r="33" spans="2:21" x14ac:dyDescent="0.45">
      <c r="B33" s="126">
        <v>36</v>
      </c>
      <c r="C33" s="107" t="s">
        <v>11</v>
      </c>
      <c r="D33" s="153" t="s">
        <v>17</v>
      </c>
      <c r="E33" s="118">
        <v>43408.207621362693</v>
      </c>
      <c r="F33" s="106">
        <v>18564.438407092301</v>
      </c>
      <c r="G33" s="110">
        <v>0</v>
      </c>
      <c r="H33" s="111">
        <v>24843.769214270393</v>
      </c>
      <c r="I33" s="118">
        <v>250333.4953885751</v>
      </c>
      <c r="J33" s="106">
        <v>165002.4451276185</v>
      </c>
      <c r="K33" s="111">
        <v>85331.050260956603</v>
      </c>
      <c r="L33" s="129">
        <v>69935</v>
      </c>
      <c r="O33" s="135">
        <f t="shared" si="38"/>
        <v>0.93901146219120146</v>
      </c>
      <c r="P33" s="136">
        <f t="shared" si="33"/>
        <v>0.90945160560455174</v>
      </c>
      <c r="Q33" s="137"/>
      <c r="R33" s="89">
        <f t="shared" si="34"/>
        <v>0.96238563167660773</v>
      </c>
      <c r="S33" s="135">
        <f t="shared" si="35"/>
        <v>0.97800071947385869</v>
      </c>
      <c r="T33" s="136">
        <f t="shared" si="36"/>
        <v>1.047406811292779</v>
      </c>
      <c r="U33" s="89">
        <f t="shared" si="37"/>
        <v>0.86691867958477553</v>
      </c>
    </row>
    <row r="34" spans="2:21" x14ac:dyDescent="0.45">
      <c r="B34" s="154">
        <v>36</v>
      </c>
      <c r="C34" s="155" t="s">
        <v>11</v>
      </c>
      <c r="D34" s="156" t="s">
        <v>15</v>
      </c>
      <c r="E34" s="119">
        <v>45425.597323305257</v>
      </c>
      <c r="F34" s="116">
        <v>19639.446930809157</v>
      </c>
      <c r="G34" s="112">
        <v>0</v>
      </c>
      <c r="H34" s="113">
        <v>25786.150392496103</v>
      </c>
      <c r="I34" s="119">
        <v>251119.96511145745</v>
      </c>
      <c r="J34" s="116">
        <v>164314.139868739</v>
      </c>
      <c r="K34" s="113">
        <v>86805.825242718449</v>
      </c>
      <c r="L34" s="130">
        <v>69937</v>
      </c>
      <c r="O34" s="138">
        <f t="shared" si="38"/>
        <v>0.98265187393900844</v>
      </c>
      <c r="P34" s="139">
        <f t="shared" si="33"/>
        <v>0.96211510161202418</v>
      </c>
      <c r="Q34" s="140"/>
      <c r="R34" s="91">
        <f t="shared" si="34"/>
        <v>0.99889112718595863</v>
      </c>
      <c r="S34" s="138">
        <f t="shared" si="35"/>
        <v>0.9810732925373612</v>
      </c>
      <c r="T34" s="139">
        <f t="shared" si="36"/>
        <v>1.0430375692743263</v>
      </c>
      <c r="U34" s="91">
        <f t="shared" si="37"/>
        <v>0.88190161927629163</v>
      </c>
    </row>
    <row r="35" spans="2:21" x14ac:dyDescent="0.45">
      <c r="B35" s="127">
        <v>37</v>
      </c>
      <c r="C35" s="120" t="s">
        <v>13</v>
      </c>
      <c r="D35" s="157" t="s">
        <v>23</v>
      </c>
      <c r="E35" s="121">
        <v>51174.876325088342</v>
      </c>
      <c r="F35" s="122">
        <v>32232.067137809187</v>
      </c>
      <c r="G35" s="123">
        <v>3419.5406360424026</v>
      </c>
      <c r="H35" s="124">
        <v>15523.26855123675</v>
      </c>
      <c r="I35" s="121">
        <v>291294.82332155475</v>
      </c>
      <c r="J35" s="122">
        <v>166540.08833922262</v>
      </c>
      <c r="K35" s="124">
        <v>124754.73498233216</v>
      </c>
      <c r="L35" s="131">
        <v>56600</v>
      </c>
      <c r="O35" s="159">
        <f>+E35/E$35</f>
        <v>1</v>
      </c>
      <c r="P35" s="160">
        <f t="shared" ref="P35:P39" si="39">+F35/F$35</f>
        <v>1</v>
      </c>
      <c r="Q35" s="161">
        <f t="shared" ref="Q35:Q39" si="40">+G35/G$35</f>
        <v>1</v>
      </c>
      <c r="R35" s="93">
        <f t="shared" ref="R35:R39" si="41">+H35/H$35</f>
        <v>1</v>
      </c>
      <c r="S35" s="159">
        <f t="shared" ref="S35:S39" si="42">+I35/I$35</f>
        <v>1</v>
      </c>
      <c r="T35" s="160">
        <f t="shared" ref="T35:T39" si="43">+J35/J$35</f>
        <v>1</v>
      </c>
      <c r="U35" s="93">
        <f t="shared" ref="U35:U39" si="44">+K35/K$35</f>
        <v>1</v>
      </c>
    </row>
    <row r="36" spans="2:21" x14ac:dyDescent="0.45">
      <c r="B36" s="126">
        <v>37</v>
      </c>
      <c r="C36" s="107" t="s">
        <v>13</v>
      </c>
      <c r="D36" s="153" t="s">
        <v>21</v>
      </c>
      <c r="E36" s="118">
        <v>53509.371671991481</v>
      </c>
      <c r="F36" s="106">
        <v>27146.379126730564</v>
      </c>
      <c r="G36" s="110">
        <v>3436.528221512247</v>
      </c>
      <c r="H36" s="111">
        <v>22926.464323748667</v>
      </c>
      <c r="I36" s="118">
        <v>301863.02804401849</v>
      </c>
      <c r="J36" s="106">
        <v>169820.92651757188</v>
      </c>
      <c r="K36" s="111">
        <v>132042.10152644658</v>
      </c>
      <c r="L36" s="129">
        <v>56340</v>
      </c>
      <c r="O36" s="135">
        <f t="shared" ref="O36:O39" si="45">+E36/E$35</f>
        <v>1.0456179968481656</v>
      </c>
      <c r="P36" s="136">
        <f t="shared" si="39"/>
        <v>0.84221651098781203</v>
      </c>
      <c r="Q36" s="137">
        <f t="shared" si="40"/>
        <v>1.0049677975137341</v>
      </c>
      <c r="R36" s="89">
        <f t="shared" si="41"/>
        <v>1.476909598521511</v>
      </c>
      <c r="S36" s="135">
        <f t="shared" si="42"/>
        <v>1.0362800979501023</v>
      </c>
      <c r="T36" s="136">
        <f t="shared" si="43"/>
        <v>1.0196999906212765</v>
      </c>
      <c r="U36" s="89">
        <f t="shared" si="44"/>
        <v>1.0584135467495199</v>
      </c>
    </row>
    <row r="37" spans="2:21" x14ac:dyDescent="0.45">
      <c r="B37" s="126">
        <v>37</v>
      </c>
      <c r="C37" s="107" t="s">
        <v>13</v>
      </c>
      <c r="D37" s="153" t="s">
        <v>19</v>
      </c>
      <c r="E37" s="118">
        <v>57466.396746691396</v>
      </c>
      <c r="F37" s="106">
        <v>25772.464595298399</v>
      </c>
      <c r="G37" s="110">
        <v>3454.517889630079</v>
      </c>
      <c r="H37" s="111">
        <v>28239.414261762922</v>
      </c>
      <c r="I37" s="118">
        <v>304150.572539507</v>
      </c>
      <c r="J37" s="106">
        <v>172559.84018834945</v>
      </c>
      <c r="K37" s="111">
        <v>131590.73235115755</v>
      </c>
      <c r="L37" s="129">
        <v>56066</v>
      </c>
      <c r="O37" s="135">
        <f t="shared" si="45"/>
        <v>1.122941585273918</v>
      </c>
      <c r="P37" s="136">
        <f t="shared" si="39"/>
        <v>0.79959080766081303</v>
      </c>
      <c r="Q37" s="137">
        <f t="shared" si="40"/>
        <v>1.0102286410107286</v>
      </c>
      <c r="R37" s="89">
        <f t="shared" si="41"/>
        <v>1.8191667668799731</v>
      </c>
      <c r="S37" s="135">
        <f t="shared" si="42"/>
        <v>1.0441331193989707</v>
      </c>
      <c r="T37" s="136">
        <f t="shared" si="43"/>
        <v>1.0361459628679031</v>
      </c>
      <c r="U37" s="89">
        <f t="shared" si="44"/>
        <v>1.0547954942936115</v>
      </c>
    </row>
    <row r="38" spans="2:21" x14ac:dyDescent="0.45">
      <c r="B38" s="126">
        <v>37</v>
      </c>
      <c r="C38" s="107" t="s">
        <v>13</v>
      </c>
      <c r="D38" s="153" t="s">
        <v>17</v>
      </c>
      <c r="E38" s="118">
        <v>59752.549554725651</v>
      </c>
      <c r="F38" s="106">
        <v>21358.94857799483</v>
      </c>
      <c r="G38" s="110">
        <v>3478.5801493823615</v>
      </c>
      <c r="H38" s="111">
        <v>34915.02082734846</v>
      </c>
      <c r="I38" s="118">
        <v>298597.2780810112</v>
      </c>
      <c r="J38" s="106">
        <v>172941.79115196783</v>
      </c>
      <c r="K38" s="111">
        <v>125655.48692904339</v>
      </c>
      <c r="L38" s="129">
        <v>55696</v>
      </c>
      <c r="O38" s="135">
        <f t="shared" si="45"/>
        <v>1.1676149283712509</v>
      </c>
      <c r="P38" s="136">
        <f t="shared" si="39"/>
        <v>0.66266145719646197</v>
      </c>
      <c r="Q38" s="137">
        <f t="shared" si="40"/>
        <v>1.017265334623509</v>
      </c>
      <c r="R38" s="89">
        <f t="shared" si="41"/>
        <v>2.2492054886576547</v>
      </c>
      <c r="S38" s="135">
        <f t="shared" si="42"/>
        <v>1.0250689479345654</v>
      </c>
      <c r="T38" s="136">
        <f t="shared" si="43"/>
        <v>1.0384394104541705</v>
      </c>
      <c r="U38" s="89">
        <f t="shared" si="44"/>
        <v>1.0072201824390776</v>
      </c>
    </row>
    <row r="39" spans="2:21" x14ac:dyDescent="0.45">
      <c r="B39" s="154">
        <v>37</v>
      </c>
      <c r="C39" s="155" t="s">
        <v>13</v>
      </c>
      <c r="D39" s="156" t="s">
        <v>15</v>
      </c>
      <c r="E39" s="119">
        <v>56388.740188808915</v>
      </c>
      <c r="F39" s="116">
        <v>16331.482620175788</v>
      </c>
      <c r="G39" s="112">
        <v>68.777805910225339</v>
      </c>
      <c r="H39" s="113">
        <v>39988.479762722898</v>
      </c>
      <c r="I39" s="119">
        <v>303533.52985857415</v>
      </c>
      <c r="J39" s="116">
        <v>172675.51633088582</v>
      </c>
      <c r="K39" s="113">
        <v>130858.01352768835</v>
      </c>
      <c r="L39" s="130">
        <v>55294</v>
      </c>
      <c r="O39" s="138">
        <f t="shared" si="45"/>
        <v>1.1018832723815395</v>
      </c>
      <c r="P39" s="139">
        <f t="shared" si="39"/>
        <v>0.50668430759808347</v>
      </c>
      <c r="Q39" s="140">
        <f t="shared" si="40"/>
        <v>2.0113171104123848E-2</v>
      </c>
      <c r="R39" s="91">
        <f t="shared" si="41"/>
        <v>2.5760347848608847</v>
      </c>
      <c r="S39" s="138">
        <f t="shared" si="42"/>
        <v>1.0420148439215802</v>
      </c>
      <c r="T39" s="139">
        <f t="shared" si="43"/>
        <v>1.0368405472390891</v>
      </c>
      <c r="U39" s="91">
        <f t="shared" si="44"/>
        <v>1.0489222196353554</v>
      </c>
    </row>
  </sheetData>
  <sortState xmlns:xlrd2="http://schemas.microsoft.com/office/spreadsheetml/2017/richdata2" ref="B10:L39">
    <sortCondition ref="B10:B39"/>
    <sortCondition ref="D10:D39"/>
  </sortState>
  <mergeCells count="3">
    <mergeCell ref="B3:C4"/>
    <mergeCell ref="L3:L4"/>
    <mergeCell ref="D3:D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歳入</vt:lpstr>
      <vt:lpstr>税収</vt:lpstr>
      <vt:lpstr>歳出（目的別）</vt:lpstr>
      <vt:lpstr>基金・市債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dcterms:created xsi:type="dcterms:W3CDTF">2022-04-04T11:44:02Z</dcterms:created>
  <dcterms:modified xsi:type="dcterms:W3CDTF">2022-04-04T14:04:10Z</dcterms:modified>
</cp:coreProperties>
</file>